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3.03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утверждение'!$B$14:$I$169</definedName>
    <definedName name="_xlnm.Print_Area" localSheetId="0">'на утверждение'!$A$1:$I$197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194" i="3" l="1"/>
  <c r="H194" i="3"/>
  <c r="G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E169" i="3"/>
  <c r="D169" i="3"/>
  <c r="C169" i="3"/>
  <c r="I168" i="3"/>
  <c r="H168" i="3"/>
  <c r="G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E121" i="3"/>
  <c r="D121" i="3"/>
  <c r="C121" i="3"/>
  <c r="I120" i="3"/>
  <c r="H120" i="3"/>
  <c r="G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E106" i="3"/>
  <c r="D106" i="3"/>
  <c r="C106" i="3"/>
  <c r="I105" i="3"/>
  <c r="H105" i="3"/>
  <c r="G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E91" i="3"/>
  <c r="D91" i="3"/>
  <c r="C91" i="3"/>
  <c r="I90" i="3"/>
  <c r="H90" i="3"/>
  <c r="G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<sst xmlns="http://schemas.openxmlformats.org/spreadsheetml/2006/main" count="30" uniqueCount="26">
  <si>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</si>
  <si>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</si>
  <si>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</si>
  <si>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</si>
  <si>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</si>
  <si>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</si>
  <si>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</si>
  <si>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</si>
  <si>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</si>
  <si>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</si>
  <si>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</si>
  <si>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</si>
  <si>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</si>
  <si>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</si>
  <si>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</si>
  <si>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</si>
  <si>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</si>
  <si>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Врио начальника отдела                                                                Корытцын М.В.</t>
  </si>
  <si>
    <t>И.о. заместителя руководителя</t>
  </si>
  <si>
    <t>А.С. Ефременков</t>
  </si>
  <si>
    <t>Дата проведения проверки знаний: 13.03.2025</t>
  </si>
  <si>
    <t>II до 1000 В</t>
  </si>
  <si>
    <t>V до и выше 1000 В</t>
  </si>
  <si>
    <t>IV до и выше 1000 В</t>
  </si>
  <si>
    <t xml:space="preserve">IV До и выше 1000 В </t>
  </si>
  <si>
    <t>III группа до 1000В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</si>
</sst>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3.03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"Изолятор-ВВ"</v>
          </cell>
          <cell r="G4" t="str">
            <v>Романенко</v>
          </cell>
          <cell r="H4" t="str">
            <v>Павел</v>
          </cell>
          <cell r="I4" t="str">
            <v>Михайлович</v>
          </cell>
          <cell r="K4" t="str">
            <v>Начальник испытательного центра</v>
          </cell>
          <cell r="L4" t="str">
            <v>4 года 8 мес.</v>
          </cell>
          <cell r="M4" t="str">
            <v>очередная</v>
          </cell>
          <cell r="N4" t="str">
            <v>административно-технический персонал, с правом испытания оборудования  повышенным напряжением</v>
          </cell>
          <cell r="R4" t="str">
            <v>V до и выше 1000 В</v>
          </cell>
          <cell r="S4" t="str">
            <v>ПТЭЭСиС</v>
          </cell>
          <cell r="V4">
            <v>0.375</v>
          </cell>
        </row>
        <row r="5">
          <cell r="E5" t="str">
            <v>ЗАО "ПРОМТЕХ-Сервис"</v>
          </cell>
          <cell r="G5" t="str">
            <v>Егоров</v>
          </cell>
          <cell r="H5" t="str">
            <v>Евгений</v>
          </cell>
          <cell r="I5" t="str">
            <v>Александрович</v>
          </cell>
          <cell r="K5" t="str">
            <v>Ведущий технолог</v>
          </cell>
          <cell r="L5" t="str">
            <v>8 лет</v>
          </cell>
          <cell r="M5" t="str">
            <v>очередная</v>
          </cell>
          <cell r="N5" t="str">
            <v>административно-технический персонал, с правом испытания оборудования  повышенным напряжением</v>
          </cell>
          <cell r="R5" t="str">
            <v>IV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ЗАО "ПРОМТЕХ-Сервис"</v>
          </cell>
          <cell r="G6" t="str">
            <v>Иванов</v>
          </cell>
          <cell r="H6" t="str">
            <v>Дмитрий</v>
          </cell>
          <cell r="I6" t="str">
            <v>Викторович</v>
          </cell>
          <cell r="K6" t="str">
            <v>Ведущий инженер</v>
          </cell>
          <cell r="L6" t="str">
            <v>5 лет</v>
          </cell>
          <cell r="M6" t="str">
            <v>очередная</v>
          </cell>
          <cell r="N6" t="str">
            <v>административно-технический персонал, с правом испытания оборудования  повышенным напряжением</v>
          </cell>
          <cell r="R6" t="str">
            <v>III до и выше 1000 В</v>
          </cell>
          <cell r="S6" t="str">
            <v>ПТЭЭПЭЭ</v>
          </cell>
          <cell r="V6">
            <v>0.375</v>
          </cell>
        </row>
        <row r="7">
          <cell r="E7" t="str">
            <v>СММ-Ритейл</v>
          </cell>
          <cell r="G7" t="str">
            <v>Смирнов</v>
          </cell>
          <cell r="H7" t="str">
            <v>Андрей</v>
          </cell>
          <cell r="I7" t="str">
            <v>Валерьевич</v>
          </cell>
          <cell r="K7" t="str">
            <v>Специалист АХЧ</v>
          </cell>
          <cell r="L7" t="str">
            <v>семь месяцев</v>
          </cell>
          <cell r="M7" t="str">
            <v>первичная</v>
          </cell>
          <cell r="N7" t="str">
            <v>административно-технический персонал</v>
          </cell>
          <cell r="R7" t="str">
            <v>II до 1000В</v>
          </cell>
          <cell r="S7" t="str">
            <v>ПТЭЭПЭЭ</v>
          </cell>
          <cell r="V7">
            <v>0.375</v>
          </cell>
        </row>
        <row r="8">
          <cell r="E8" t="str">
            <v>АО "ДМЗ"  им. Н.П. Федорова"</v>
          </cell>
          <cell r="G8" t="str">
            <v xml:space="preserve">Нижегородцев </v>
          </cell>
          <cell r="H8" t="str">
            <v xml:space="preserve">Андрей </v>
          </cell>
          <cell r="I8" t="str">
            <v>Сергеевич</v>
          </cell>
          <cell r="K8" t="str">
            <v xml:space="preserve">Заместитель главного инженера - главный энергетик </v>
          </cell>
          <cell r="L8" t="str">
            <v>4 месяца</v>
          </cell>
          <cell r="M8" t="str">
            <v>очередная</v>
          </cell>
          <cell r="N8" t="str">
            <v>руководитель структурного подразделения</v>
          </cell>
          <cell r="S8" t="str">
            <v>ПТЭТЭ</v>
          </cell>
          <cell r="V8">
            <v>0.375</v>
          </cell>
        </row>
        <row r="9">
          <cell r="E9" t="str">
            <v>ФКУЗ "Санаторий"Зеленая роща" МВД России"</v>
          </cell>
          <cell r="G9" t="str">
            <v>Белоусов</v>
          </cell>
          <cell r="H9" t="str">
            <v>Олег</v>
          </cell>
          <cell r="I9" t="str">
            <v>Игоревич</v>
          </cell>
          <cell r="K9" t="str">
            <v>Электромонтер по ремонту и обслуживанию электрооборудования</v>
          </cell>
          <cell r="L9">
            <v>5</v>
          </cell>
          <cell r="M9" t="str">
            <v>внеочередная</v>
          </cell>
          <cell r="N9" t="str">
            <v>оперативно- ремонтный персонал</v>
          </cell>
          <cell r="R9" t="str">
            <v>III до 1000 В</v>
          </cell>
          <cell r="S9" t="str">
            <v>ПТЭЭПЭЭ</v>
          </cell>
          <cell r="V9">
            <v>0.375</v>
          </cell>
        </row>
        <row r="10">
          <cell r="E10" t="str">
            <v>ФКУЗ "Санаторий"Зеленая роща" МВД России"</v>
          </cell>
          <cell r="G10" t="str">
            <v>Горюнов</v>
          </cell>
          <cell r="H10" t="str">
            <v>Вячеслав</v>
          </cell>
          <cell r="I10" t="str">
            <v>Иванович</v>
          </cell>
          <cell r="K10" t="str">
            <v>Электромонтер по ремонту и обслуживанию электрооборудования</v>
          </cell>
          <cell r="L10">
            <v>1</v>
          </cell>
          <cell r="M10" t="str">
            <v>внеочередная</v>
          </cell>
          <cell r="N10" t="str">
            <v>оперативно- ремонтный персонал</v>
          </cell>
          <cell r="R10" t="str">
            <v>III до 1000 В</v>
          </cell>
          <cell r="S10" t="str">
            <v>ПТЭЭПЭЭ</v>
          </cell>
          <cell r="V10">
            <v>0.375</v>
          </cell>
        </row>
        <row r="11">
          <cell r="E11" t="str">
            <v>АО "Квенбергер"</v>
          </cell>
          <cell r="G11" t="str">
            <v xml:space="preserve">Воронцова </v>
          </cell>
          <cell r="H11" t="str">
            <v>Евгения</v>
          </cell>
          <cell r="I11" t="str">
            <v>Александровна</v>
          </cell>
          <cell r="K11" t="str">
            <v>Начальник склада</v>
          </cell>
          <cell r="L11" t="str">
            <v>5 лет</v>
          </cell>
          <cell r="M11" t="str">
            <v>очередная</v>
          </cell>
          <cell r="N11" t="str">
            <v>административно-технический персонал</v>
          </cell>
          <cell r="R11" t="str">
            <v>IV до 1000 В</v>
          </cell>
          <cell r="S11" t="str">
            <v>ПТЭЭПЭЭ</v>
          </cell>
          <cell r="V11">
            <v>0.375</v>
          </cell>
        </row>
        <row r="12">
          <cell r="E12" t="str">
            <v>АО "Квенбергер"</v>
          </cell>
          <cell r="G12" t="str">
            <v>Сергеев</v>
          </cell>
          <cell r="H12" t="str">
            <v>Максим</v>
          </cell>
          <cell r="I12" t="str">
            <v>Вячеславович</v>
          </cell>
          <cell r="K12" t="str">
            <v>Начальник склада</v>
          </cell>
          <cell r="L12" t="str">
            <v>5 лет</v>
          </cell>
          <cell r="M12" t="str">
            <v>очередная</v>
          </cell>
          <cell r="N12" t="str">
            <v>административно-технический персонал</v>
          </cell>
          <cell r="R12" t="str">
            <v>IV до 1000 В</v>
          </cell>
          <cell r="S12" t="str">
            <v>ПТЭЭПЭЭ</v>
          </cell>
          <cell r="V12">
            <v>0.375</v>
          </cell>
        </row>
        <row r="13">
          <cell r="E13" t="str">
            <v>АО "Квенбергер"</v>
          </cell>
          <cell r="G13" t="str">
            <v xml:space="preserve">Новохатский </v>
          </cell>
          <cell r="H13" t="str">
            <v xml:space="preserve">Сергей </v>
          </cell>
          <cell r="I13" t="str">
            <v>Владимирович</v>
          </cell>
          <cell r="K13" t="str">
            <v>Начальник склада</v>
          </cell>
          <cell r="L13" t="str">
            <v>9 лет</v>
          </cell>
          <cell r="M13" t="str">
            <v>очередная</v>
          </cell>
          <cell r="N13" t="str">
            <v>административно-технический персонал</v>
          </cell>
          <cell r="R13" t="str">
            <v>IV до 1000 В</v>
          </cell>
          <cell r="S13" t="str">
            <v>ПТЭЭПЭЭ</v>
          </cell>
          <cell r="V13">
            <v>0.375</v>
          </cell>
        </row>
        <row r="14">
          <cell r="E14" t="str">
            <v>АО "Квенбергер"</v>
          </cell>
          <cell r="G14" t="str">
            <v>Марков</v>
          </cell>
          <cell r="H14" t="str">
            <v>Алексей</v>
          </cell>
          <cell r="I14" t="str">
            <v>Владимирович</v>
          </cell>
          <cell r="K14" t="str">
            <v>Менеджер по развитию складской логстики</v>
          </cell>
          <cell r="L14" t="str">
            <v>8 лет</v>
          </cell>
          <cell r="M14" t="str">
            <v>очередная</v>
          </cell>
          <cell r="N14" t="str">
            <v>административно-технический персонал</v>
          </cell>
          <cell r="R14" t="str">
            <v>IV до 1000 В</v>
          </cell>
          <cell r="S14" t="str">
            <v>ПТЭЭПЭЭ</v>
          </cell>
          <cell r="V14">
            <v>0.375</v>
          </cell>
        </row>
        <row r="15">
          <cell r="E15" t="str">
            <v>АО "Квенбергер"</v>
          </cell>
          <cell r="G15" t="str">
            <v>Миронов</v>
          </cell>
          <cell r="H15" t="str">
            <v>Дмитрий</v>
          </cell>
          <cell r="I15" t="str">
            <v>Александрович</v>
          </cell>
          <cell r="K15" t="str">
            <v>Начальник склада</v>
          </cell>
          <cell r="L15" t="str">
            <v>12 лет</v>
          </cell>
          <cell r="M15" t="str">
            <v>очередная</v>
          </cell>
          <cell r="N15" t="str">
            <v>административно-технический персонал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ПАО "Аэрофлот"</v>
          </cell>
          <cell r="G16" t="str">
            <v xml:space="preserve">Андержанов </v>
          </cell>
          <cell r="H16" t="str">
            <v>Евгений</v>
          </cell>
          <cell r="I16" t="str">
            <v>Наимович</v>
          </cell>
          <cell r="K16" t="str">
            <v>Заместитель директора - Главный инженер</v>
          </cell>
          <cell r="L16" t="str">
            <v>4 года</v>
          </cell>
          <cell r="M16" t="str">
            <v>очередная</v>
          </cell>
          <cell r="N16" t="str">
            <v>административно-технический персонал</v>
          </cell>
          <cell r="R16" t="str">
            <v>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ПАО "Аэрофлот"</v>
          </cell>
          <cell r="G17" t="str">
            <v xml:space="preserve">Белышков </v>
          </cell>
          <cell r="H17" t="str">
            <v>Михаил</v>
          </cell>
          <cell r="I17" t="str">
            <v>Владимирович</v>
          </cell>
          <cell r="K17" t="str">
            <v>Начальник отдела - Главный энергетик</v>
          </cell>
          <cell r="L17" t="str">
            <v>4 года</v>
          </cell>
          <cell r="M17" t="str">
            <v>очередная</v>
          </cell>
          <cell r="N17" t="str">
            <v>административно-технический персонал</v>
          </cell>
          <cell r="R17" t="str">
            <v>V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ПАО "Аэрофлот"</v>
          </cell>
          <cell r="G18" t="str">
            <v>Киселёв</v>
          </cell>
          <cell r="H18" t="str">
            <v>Олег</v>
          </cell>
          <cell r="I18" t="str">
            <v>Георгиевич</v>
          </cell>
          <cell r="K18" t="str">
            <v>Начальник отдела</v>
          </cell>
          <cell r="L18" t="str">
            <v>9 лет</v>
          </cell>
          <cell r="M18" t="str">
            <v>очередная</v>
          </cell>
          <cell r="N18" t="str">
            <v>административно-технический персонал</v>
          </cell>
          <cell r="R18" t="str">
            <v>V до и выше 1000 В</v>
          </cell>
          <cell r="S18" t="str">
            <v>ПТЭЭПЭЭ</v>
          </cell>
          <cell r="V18">
            <v>0.375</v>
          </cell>
        </row>
        <row r="19">
          <cell r="E19" t="str">
            <v>ПАО "Аэрофлот"</v>
          </cell>
          <cell r="G19" t="str">
            <v xml:space="preserve">Назаров </v>
          </cell>
          <cell r="H19" t="str">
            <v>Алексей</v>
          </cell>
          <cell r="I19" t="str">
            <v>Алексеевич</v>
          </cell>
          <cell r="K19" t="str">
            <v>Заместитель начальника отдела</v>
          </cell>
          <cell r="L19" t="str">
            <v>2 года</v>
          </cell>
          <cell r="M19" t="str">
            <v>очередная</v>
          </cell>
          <cell r="N19" t="str">
            <v>административно-технический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ПАО "Аэрофлот"</v>
          </cell>
          <cell r="G20" t="str">
            <v>Зотов</v>
          </cell>
          <cell r="H20" t="str">
            <v xml:space="preserve">Александр </v>
          </cell>
          <cell r="I20" t="str">
            <v>Борисович</v>
          </cell>
          <cell r="K20" t="str">
            <v>Заместитель директора - Главный инженер</v>
          </cell>
          <cell r="L20" t="str">
            <v>1 год</v>
          </cell>
          <cell r="M20" t="str">
            <v>очередная</v>
          </cell>
          <cell r="N20" t="str">
            <v>административно-технический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ФС ВНГ РФ в/ч 3492</v>
          </cell>
          <cell r="G21" t="str">
            <v>Ситкин</v>
          </cell>
          <cell r="H21" t="str">
            <v>Константин</v>
          </cell>
          <cell r="I21" t="str">
            <v>Анатольевич</v>
          </cell>
          <cell r="K21" t="str">
            <v>Заместитель командира войсковой части — начальник производственно-технической части</v>
          </cell>
          <cell r="L21" t="str">
            <v>4 года</v>
          </cell>
          <cell r="M21" t="str">
            <v>очередная</v>
          </cell>
          <cell r="N21" t="str">
            <v>административно-технический персонал</v>
          </cell>
          <cell r="R21" t="str">
            <v>IV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ФС ВНГ РФ в/ч 3492</v>
          </cell>
          <cell r="G22" t="str">
            <v>Кондаков</v>
          </cell>
          <cell r="H22" t="str">
            <v>Сергей</v>
          </cell>
          <cell r="I22" t="str">
            <v>Владимирович</v>
          </cell>
          <cell r="K22" t="str">
            <v>Начальник электротехнической группы — инженер производственно-технической части войсковой части 3492</v>
          </cell>
          <cell r="L22" t="str">
            <v>2 года 1 месяца</v>
          </cell>
          <cell r="M22" t="str">
            <v>очередная</v>
          </cell>
          <cell r="N22" t="str">
            <v>административно-технический персонал</v>
          </cell>
          <cell r="R22" t="str">
            <v>V до и выше 1000 В</v>
          </cell>
          <cell r="S22" t="str">
            <v>ПТЭЭПЭЭ</v>
          </cell>
          <cell r="V22">
            <v>0.375</v>
          </cell>
        </row>
        <row r="23">
          <cell r="E23" t="str">
            <v>ФС ВНГ РФ в/ч 3492</v>
          </cell>
          <cell r="G23" t="str">
            <v>Рустамов</v>
          </cell>
          <cell r="H23" t="str">
            <v>Кирилл</v>
          </cell>
          <cell r="I23" t="str">
            <v>Иззетович</v>
          </cell>
          <cell r="K23" t="str">
            <v>Инженер группы по договорной работе и учету топливно-энергетическим ресурсам</v>
          </cell>
          <cell r="L23" t="str">
            <v xml:space="preserve"> 2 года 5 месяцев</v>
          </cell>
          <cell r="M23" t="str">
            <v>очередная</v>
          </cell>
          <cell r="N23" t="str">
            <v>административно-технический персонал</v>
          </cell>
          <cell r="R23" t="str">
            <v>III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"УКЦ "Перспектива"</v>
          </cell>
          <cell r="G24" t="str">
            <v>Егорова</v>
          </cell>
          <cell r="H24" t="str">
            <v>Нина</v>
          </cell>
          <cell r="I24" t="str">
            <v>Павловна</v>
          </cell>
          <cell r="K24" t="str">
            <v>Директор</v>
          </cell>
          <cell r="L24" t="str">
            <v>8  лет</v>
          </cell>
          <cell r="M24" t="str">
            <v>первичная</v>
          </cell>
          <cell r="N24" t="str">
            <v>руководящий работник</v>
          </cell>
          <cell r="S24" t="str">
            <v>ПТЭТЭ</v>
          </cell>
          <cell r="V24">
            <v>0.39583333333333331</v>
          </cell>
        </row>
        <row r="25">
          <cell r="E25" t="str">
            <v>ООО "УКЦ "Перспектива"</v>
          </cell>
          <cell r="G25" t="str">
            <v>Савченко</v>
          </cell>
          <cell r="H25" t="str">
            <v>Екатерина</v>
          </cell>
          <cell r="I25" t="str">
            <v>Андреевна</v>
          </cell>
          <cell r="K25" t="str">
            <v>Зам. директора по учебно-методической работе</v>
          </cell>
          <cell r="L25" t="str">
            <v>4 года</v>
          </cell>
          <cell r="M25" t="str">
            <v>очередная</v>
          </cell>
          <cell r="N25" t="str">
            <v>административно-технический персонал</v>
          </cell>
          <cell r="R25" t="str">
            <v>III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"ТехПрофЭнерго"</v>
          </cell>
          <cell r="G26" t="str">
            <v>Балла</v>
          </cell>
          <cell r="H26" t="str">
            <v>Евгений</v>
          </cell>
          <cell r="I26" t="str">
            <v>Витальевич</v>
          </cell>
          <cell r="K26" t="str">
            <v>специалист</v>
          </cell>
          <cell r="L26" t="str">
            <v>2 год</v>
          </cell>
          <cell r="M26" t="str">
            <v>очередная</v>
          </cell>
          <cell r="N26" t="str">
            <v>специалист</v>
          </cell>
          <cell r="S26" t="str">
            <v>ПТЭТЭ</v>
          </cell>
          <cell r="V26">
            <v>0.39583333333333331</v>
          </cell>
        </row>
        <row r="27">
          <cell r="E27" t="str">
            <v>ООО "Евразия недвижимость"</v>
          </cell>
          <cell r="G27" t="str">
            <v>Куликов</v>
          </cell>
          <cell r="H27" t="str">
            <v>Павел</v>
          </cell>
          <cell r="I27" t="str">
            <v>Валерьевич</v>
          </cell>
          <cell r="K27" t="str">
            <v>Технический директор</v>
          </cell>
          <cell r="L27" t="str">
            <v>11 лет 5 месяцев</v>
          </cell>
          <cell r="M27" t="str">
            <v>очередная</v>
          </cell>
          <cell r="N27" t="str">
            <v>административно-технический персонал</v>
          </cell>
          <cell r="R27" t="str">
            <v>V до и выше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"Евразия недвижимость"</v>
          </cell>
          <cell r="G28" t="str">
            <v>Титов</v>
          </cell>
          <cell r="H28" t="str">
            <v>Андрей</v>
          </cell>
          <cell r="I28" t="str">
            <v>Валерьевич</v>
          </cell>
          <cell r="K28" t="str">
            <v>Инженер автоматизированных систем и релейной защиты</v>
          </cell>
          <cell r="L28" t="str">
            <v>11 лет 2 месяца</v>
          </cell>
          <cell r="M28" t="str">
            <v>очередная</v>
          </cell>
          <cell r="N28" t="str">
            <v>административно-технический персонал</v>
          </cell>
          <cell r="R28" t="str">
            <v>V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"Евразия недвижимость"</v>
          </cell>
          <cell r="G29" t="str">
            <v>Куликов</v>
          </cell>
          <cell r="H29" t="str">
            <v>Валерий</v>
          </cell>
          <cell r="I29" t="str">
            <v>Павлович</v>
          </cell>
          <cell r="K29" t="str">
            <v>Инженер высоковольтного оборудования</v>
          </cell>
          <cell r="L29" t="str">
            <v>11 лет 2 месяца</v>
          </cell>
          <cell r="M29" t="str">
            <v>очередная</v>
          </cell>
          <cell r="N29" t="str">
            <v>административно-технический персонал</v>
          </cell>
          <cell r="R29" t="str">
            <v>V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"Евразия недвижимость"</v>
          </cell>
          <cell r="G30" t="str">
            <v>Парский</v>
          </cell>
          <cell r="H30" t="str">
            <v>Партем</v>
          </cell>
          <cell r="I30" t="str">
            <v>Сергеевич</v>
          </cell>
          <cell r="K30" t="str">
            <v>Инженер по обслуживанию электрических подстанций и сетей</v>
          </cell>
          <cell r="L30" t="str">
            <v>8 месяцев</v>
          </cell>
          <cell r="M30" t="str">
            <v>очередная</v>
          </cell>
          <cell r="N30" t="str">
            <v>административно-технический персонал</v>
          </cell>
          <cell r="R30" t="str">
            <v>V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"Евразия недвижимость"</v>
          </cell>
          <cell r="G31" t="str">
            <v>Титов</v>
          </cell>
          <cell r="H31" t="str">
            <v>Сергей</v>
          </cell>
          <cell r="I31" t="str">
            <v>Валерьевич</v>
          </cell>
          <cell r="K31" t="str">
            <v>Начальник электротехнического участка</v>
          </cell>
          <cell r="L31" t="str">
            <v>1 год и 4 месяца</v>
          </cell>
          <cell r="M31" t="str">
            <v>очередная</v>
          </cell>
          <cell r="N31" t="str">
            <v>административно-технический персонал</v>
          </cell>
          <cell r="R31" t="str">
            <v>V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АО "Наро-Фоминский хладокомбинат"</v>
          </cell>
          <cell r="G32" t="str">
            <v xml:space="preserve">Савинский </v>
          </cell>
          <cell r="H32" t="str">
            <v>Иван</v>
          </cell>
          <cell r="I32" t="str">
            <v>Николаевич</v>
          </cell>
          <cell r="K32" t="str">
            <v>главный энергетик</v>
          </cell>
          <cell r="L32" t="str">
            <v>13 лет</v>
          </cell>
          <cell r="M32" t="str">
            <v>очередная</v>
          </cell>
          <cell r="N32" t="str">
            <v>административно-технический персонал</v>
          </cell>
          <cell r="R32" t="str">
            <v>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АО «НОВОТЕХ»</v>
          </cell>
          <cell r="G33" t="str">
            <v>Ванин</v>
          </cell>
          <cell r="H33" t="str">
            <v>Андрей</v>
          </cell>
          <cell r="I33" t="str">
            <v>Александрович</v>
          </cell>
          <cell r="K33" t="str">
            <v>электромонтер</v>
          </cell>
          <cell r="L33">
            <v>20</v>
          </cell>
          <cell r="M33" t="str">
            <v>внеочередная</v>
          </cell>
          <cell r="N33" t="str">
            <v>административно-технический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АО «НОВОТЕХ»</v>
          </cell>
          <cell r="G34" t="str">
            <v>Пичугин</v>
          </cell>
          <cell r="H34" t="str">
            <v>Николай</v>
          </cell>
          <cell r="I34" t="str">
            <v>Валерьевич</v>
          </cell>
          <cell r="K34" t="str">
            <v>старший смены</v>
          </cell>
          <cell r="L34">
            <v>2</v>
          </cell>
          <cell r="M34" t="str">
            <v>внеочередная</v>
          </cell>
          <cell r="N34" t="str">
            <v>административно-технический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АО «НОВОТЕХ»</v>
          </cell>
          <cell r="G35" t="str">
            <v xml:space="preserve">Бисиркин </v>
          </cell>
          <cell r="H35" t="str">
            <v xml:space="preserve">Николай </v>
          </cell>
          <cell r="I35" t="str">
            <v>Игоревич</v>
          </cell>
          <cell r="K35" t="str">
            <v>бригадир</v>
          </cell>
          <cell r="L35">
            <v>2</v>
          </cell>
          <cell r="M35" t="str">
            <v>внеочередная</v>
          </cell>
          <cell r="N35" t="str">
            <v>административно-технический персонал</v>
          </cell>
          <cell r="R35" t="str">
            <v>III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АО «НОВОТЕХ»</v>
          </cell>
          <cell r="G36" t="str">
            <v>Боголепов</v>
          </cell>
          <cell r="H36" t="str">
            <v>Сергей</v>
          </cell>
          <cell r="I36" t="str">
            <v>Сергеевич</v>
          </cell>
          <cell r="K36" t="str">
            <v>бригадир</v>
          </cell>
          <cell r="L36">
            <v>2</v>
          </cell>
          <cell r="M36" t="str">
            <v>внеочередная</v>
          </cell>
          <cell r="N36" t="str">
            <v>административно-технический персонал</v>
          </cell>
          <cell r="R36" t="str">
            <v>III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АО «НОВОТЕХ»</v>
          </cell>
          <cell r="G37" t="str">
            <v>Бабак</v>
          </cell>
          <cell r="H37" t="str">
            <v>Екатерина</v>
          </cell>
          <cell r="I37" t="str">
            <v>Александровна</v>
          </cell>
          <cell r="K37" t="str">
            <v>Специалист по охране труда</v>
          </cell>
          <cell r="L37">
            <v>4</v>
          </cell>
          <cell r="M37" t="str">
            <v>внеочередная</v>
          </cell>
          <cell r="N37" t="str">
            <v>административно-технический персонал</v>
          </cell>
          <cell r="R37" t="str">
            <v>IV до и свыше 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АО "ТК "РЕНТАКАР"</v>
          </cell>
          <cell r="G38" t="str">
            <v>Скрипник</v>
          </cell>
          <cell r="H38" t="str">
            <v>Сергей</v>
          </cell>
          <cell r="I38" t="str">
            <v>Николаевич</v>
          </cell>
          <cell r="K38" t="str">
            <v>Механик по ремонту транспорта</v>
          </cell>
          <cell r="L38" t="str">
            <v>9 мес</v>
          </cell>
          <cell r="M38" t="str">
            <v>внеочередная</v>
          </cell>
          <cell r="N38" t="str">
            <v>административно-технический персонал</v>
          </cell>
          <cell r="R38" t="str">
            <v>III группа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АО "ГЕДЕОН РИХТЕР-РУС"</v>
          </cell>
          <cell r="G39" t="str">
            <v>Коробкин</v>
          </cell>
          <cell r="H39" t="str">
            <v>Александр</v>
          </cell>
          <cell r="I39" t="str">
            <v>Викторович</v>
          </cell>
          <cell r="K39" t="str">
            <v xml:space="preserve"> Инженер-теплотехник</v>
          </cell>
          <cell r="L39" t="str">
            <v>11 лет</v>
          </cell>
          <cell r="M39" t="str">
            <v>очередная</v>
          </cell>
          <cell r="N39" t="str">
            <v xml:space="preserve"> руководящий работник </v>
          </cell>
          <cell r="S39" t="str">
            <v>ПТЭТЭ</v>
          </cell>
          <cell r="V39">
            <v>0.39583333333333331</v>
          </cell>
        </row>
        <row r="40">
          <cell r="E40" t="str">
            <v>ООО "Хайтиан СНГ"</v>
          </cell>
          <cell r="G40" t="str">
            <v>Курашов</v>
          </cell>
          <cell r="H40" t="str">
            <v>Андрей</v>
          </cell>
          <cell r="I40" t="str">
            <v>Николаевич</v>
          </cell>
          <cell r="K40" t="str">
            <v xml:space="preserve"> Сервис-инженер</v>
          </cell>
          <cell r="L40" t="str">
            <v>4 года</v>
          </cell>
          <cell r="M40" t="str">
            <v>очередная</v>
          </cell>
          <cell r="N40" t="str">
            <v>административно-технический персонал</v>
          </cell>
          <cell r="R40" t="str">
            <v xml:space="preserve"> II до 1000 В</v>
          </cell>
          <cell r="S40" t="str">
            <v>ПТЭЭПЭЭ</v>
          </cell>
          <cell r="V40">
            <v>0.39583333333333331</v>
          </cell>
        </row>
        <row r="41">
          <cell r="E41" t="str">
            <v>ООО "Хайтиан СНГ"</v>
          </cell>
          <cell r="G41" t="str">
            <v>Осколков</v>
          </cell>
          <cell r="H41" t="str">
            <v>Дмитрий</v>
          </cell>
          <cell r="I41" t="str">
            <v>Владимирович</v>
          </cell>
          <cell r="K41" t="str">
            <v>Сервис-инженер</v>
          </cell>
          <cell r="L41" t="str">
            <v>10 лкт</v>
          </cell>
          <cell r="M41" t="str">
            <v>очередная</v>
          </cell>
          <cell r="N41" t="str">
            <v>административно-технический персонал</v>
          </cell>
          <cell r="R41" t="str">
            <v xml:space="preserve"> III до 1000 В</v>
          </cell>
          <cell r="S41" t="str">
            <v>ПТЭЭПЭЭ</v>
          </cell>
          <cell r="V41">
            <v>0.39583333333333331</v>
          </cell>
        </row>
        <row r="42">
          <cell r="E42" t="str">
            <v>ООО "Хайтиан СНГ"</v>
          </cell>
          <cell r="G42" t="str">
            <v>Бокарев</v>
          </cell>
          <cell r="H42" t="str">
            <v>Андрей</v>
          </cell>
          <cell r="I42" t="str">
            <v xml:space="preserve"> Викторович</v>
          </cell>
          <cell r="K42" t="str">
            <v xml:space="preserve"> сервис- инженер</v>
          </cell>
          <cell r="L42" t="str">
            <v>1 г.</v>
          </cell>
          <cell r="M42" t="str">
            <v>первичная</v>
          </cell>
          <cell r="N42" t="str">
            <v>оперативно- ремонтный персонал</v>
          </cell>
          <cell r="R42" t="str">
            <v xml:space="preserve"> II до 1000 В</v>
          </cell>
          <cell r="S42" t="str">
            <v>ПТЭЭПЭЭ</v>
          </cell>
          <cell r="V42">
            <v>0.39583333333333331</v>
          </cell>
        </row>
        <row r="43">
          <cell r="E43" t="str">
            <v>ООО "Москва Карго"</v>
          </cell>
          <cell r="G43" t="str">
            <v>Вересов</v>
          </cell>
          <cell r="H43" t="str">
            <v>Андрей</v>
          </cell>
          <cell r="I43" t="str">
            <v>Валерьевич</v>
          </cell>
          <cell r="K43" t="str">
            <v>Начальник управления Главного энергетика</v>
          </cell>
          <cell r="L43" t="str">
            <v>10 л, 9 мес</v>
          </cell>
          <cell r="M43" t="str">
            <v>очередная</v>
          </cell>
          <cell r="N43" t="str">
            <v>административно-технический персонал</v>
          </cell>
          <cell r="R43" t="str">
            <v>V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ООО "Москва Карго"</v>
          </cell>
          <cell r="G44" t="str">
            <v>Вересов</v>
          </cell>
          <cell r="H44" t="str">
            <v>Андрей</v>
          </cell>
          <cell r="I44" t="str">
            <v>Валерьевич</v>
          </cell>
          <cell r="K44" t="str">
            <v>Начальник управления Главного энергетика</v>
          </cell>
          <cell r="L44" t="str">
            <v>10 л, 9 мес</v>
          </cell>
          <cell r="M44" t="str">
            <v>очередная</v>
          </cell>
          <cell r="N44" t="str">
            <v>руководящий работник</v>
          </cell>
          <cell r="S44" t="str">
            <v>ПТЭТЭ</v>
          </cell>
          <cell r="V44">
            <v>0.39583333333333331</v>
          </cell>
        </row>
        <row r="45">
          <cell r="E45" t="str">
            <v>ООО "Москва Карго"</v>
          </cell>
          <cell r="G45" t="str">
            <v>Ковайкин</v>
          </cell>
          <cell r="H45" t="str">
            <v>Александр</v>
          </cell>
          <cell r="I45" t="str">
            <v>Владимирович</v>
          </cell>
          <cell r="K45" t="str">
            <v>Эксперт по коммунальному обеспечению</v>
          </cell>
          <cell r="L45" t="str">
            <v>7 л, 9 мес.</v>
          </cell>
          <cell r="M45" t="str">
            <v>очередная</v>
          </cell>
          <cell r="N45" t="str">
            <v>руководящий работник</v>
          </cell>
          <cell r="R45" t="str">
            <v>V до и выше 1000 В</v>
          </cell>
          <cell r="S45" t="str">
            <v>ПТЭЭПЭЭ</v>
          </cell>
          <cell r="V45">
            <v>0.39583333333333331</v>
          </cell>
        </row>
        <row r="46">
          <cell r="E46" t="str">
            <v>ООО "Москва Карго"</v>
          </cell>
          <cell r="G46" t="str">
            <v>Ковайкин</v>
          </cell>
          <cell r="H46" t="str">
            <v>Александр</v>
          </cell>
          <cell r="I46" t="str">
            <v>Владимирович</v>
          </cell>
          <cell r="K46" t="str">
            <v>Эксперт по коммунальному обеспечению</v>
          </cell>
          <cell r="L46" t="str">
            <v>7 л, 9 мес.</v>
          </cell>
          <cell r="M46" t="str">
            <v>очередная</v>
          </cell>
          <cell r="N46" t="str">
            <v>руководящий работник</v>
          </cell>
          <cell r="S46" t="str">
            <v>ПТЭТЭ</v>
          </cell>
          <cell r="V46">
            <v>0.39583333333333331</v>
          </cell>
        </row>
        <row r="47">
          <cell r="E47" t="str">
            <v>ООО "Москва Карго"</v>
          </cell>
          <cell r="G47" t="str">
            <v>Максименко</v>
          </cell>
          <cell r="H47" t="str">
            <v>Дмитрий</v>
          </cell>
          <cell r="I47" t="str">
            <v>Викторович</v>
          </cell>
          <cell r="K47" t="str">
            <v>Главный специалист по ремонту и эксплуатации электрооборудования</v>
          </cell>
          <cell r="L47" t="str">
            <v>10 л, 10 мес</v>
          </cell>
          <cell r="M47" t="str">
            <v>очередная</v>
          </cell>
          <cell r="N47" t="str">
            <v>административно-технический персонал</v>
          </cell>
          <cell r="R47" t="str">
            <v>V до и выше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"Москва Карго"</v>
          </cell>
          <cell r="G48" t="str">
            <v>Лабутина</v>
          </cell>
          <cell r="H48" t="str">
            <v>Ольга</v>
          </cell>
          <cell r="I48" t="str">
            <v>Геннадьевна</v>
          </cell>
          <cell r="K48" t="str">
            <v>Начальник отдела охраны труда и пожарной безопасности</v>
          </cell>
          <cell r="L48" t="str">
            <v>4 г., 4 мес.</v>
          </cell>
          <cell r="M48" t="str">
            <v>первичная</v>
          </cell>
          <cell r="N48" t="str">
            <v>руководящий работник</v>
          </cell>
          <cell r="S48" t="str">
            <v>ПТЭТЭ</v>
          </cell>
          <cell r="V48">
            <v>0.41666666666666669</v>
          </cell>
        </row>
        <row r="49">
          <cell r="E49" t="str">
            <v>ООО "ТЭС"</v>
          </cell>
          <cell r="G49" t="str">
            <v>Бобрышев</v>
          </cell>
          <cell r="H49" t="str">
            <v>Николай</v>
          </cell>
          <cell r="I49" t="str">
            <v>Степанович</v>
          </cell>
          <cell r="K49" t="str">
            <v>генеральный директор</v>
          </cell>
          <cell r="L49" t="str">
            <v xml:space="preserve">15 лет </v>
          </cell>
          <cell r="M49" t="str">
            <v>очередная</v>
          </cell>
          <cell r="N49" t="str">
            <v>административно-технический персонал</v>
          </cell>
          <cell r="R49" t="str">
            <v>V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"ТЭС"</v>
          </cell>
          <cell r="G50" t="str">
            <v>Хрулев</v>
          </cell>
          <cell r="H50" t="str">
            <v>Артур</v>
          </cell>
          <cell r="I50" t="str">
            <v>Анатольевич</v>
          </cell>
          <cell r="K50" t="str">
            <v>начальник участка № 2</v>
          </cell>
          <cell r="L50" t="str">
            <v>13 лет</v>
          </cell>
          <cell r="M50" t="str">
            <v>очередная</v>
          </cell>
          <cell r="N50" t="str">
            <v>административно-технический персонал</v>
          </cell>
          <cell r="R50" t="str">
            <v>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"Джодас Экспоим"</v>
          </cell>
          <cell r="G51" t="str">
            <v>Головкин</v>
          </cell>
          <cell r="H51" t="str">
            <v>Николай</v>
          </cell>
          <cell r="I51" t="str">
            <v>Вячеславович</v>
          </cell>
          <cell r="K51" t="str">
            <v>главный энергетик</v>
          </cell>
          <cell r="L51" t="str">
            <v>2 года</v>
          </cell>
          <cell r="M51" t="str">
            <v>очередная</v>
          </cell>
          <cell r="N51" t="str">
            <v>административно-технический персонал</v>
          </cell>
          <cell r="R51" t="str">
            <v>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АО "КАСКАД"</v>
          </cell>
          <cell r="G52" t="str">
            <v>Сафонов</v>
          </cell>
          <cell r="H52" t="str">
            <v xml:space="preserve"> Михаил</v>
          </cell>
          <cell r="I52" t="str">
            <v xml:space="preserve"> Геннадьевич</v>
          </cell>
          <cell r="K52" t="str">
            <v>Руководитель службы технической поддержки</v>
          </cell>
          <cell r="L52" t="str">
            <v>7 лет</v>
          </cell>
          <cell r="M52" t="str">
            <v>очередная</v>
          </cell>
          <cell r="N52" t="str">
            <v>административно-технический персонал</v>
          </cell>
          <cell r="R52" t="str">
            <v xml:space="preserve">IV До 1000 В </v>
          </cell>
          <cell r="S52" t="str">
            <v>ПТЭЭПЭЭ</v>
          </cell>
          <cell r="V52">
            <v>0.41666666666666669</v>
          </cell>
        </row>
        <row r="53">
          <cell r="E53" t="str">
            <v>Общество с ограниченной ответственностью Теплоэксперт</v>
          </cell>
          <cell r="G53" t="str">
            <v>Гатилов</v>
          </cell>
          <cell r="H53" t="str">
            <v xml:space="preserve"> Николай </v>
          </cell>
          <cell r="I53" t="str">
            <v>Петрович</v>
          </cell>
          <cell r="K53" t="str">
            <v>Генеральный директор</v>
          </cell>
          <cell r="L53" t="str">
            <v>11 лет</v>
          </cell>
          <cell r="M53" t="str">
            <v xml:space="preserve">Внеочередная </v>
          </cell>
          <cell r="N53" t="str">
            <v>административно-технический персонал</v>
          </cell>
          <cell r="R53" t="str">
            <v xml:space="preserve">IV До 1000 В 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"Стройинвестпроект"</v>
          </cell>
          <cell r="G54" t="str">
            <v>Григорьев</v>
          </cell>
          <cell r="H54" t="str">
            <v xml:space="preserve">Алексей  </v>
          </cell>
          <cell r="I54" t="str">
            <v xml:space="preserve"> Николаевич</v>
          </cell>
          <cell r="K54" t="str">
            <v>заместитель генерального директора</v>
          </cell>
          <cell r="L54" t="str">
            <v>4 года</v>
          </cell>
          <cell r="M54" t="str">
            <v>очередная</v>
          </cell>
          <cell r="N54" t="str">
            <v>административно-технический персонал</v>
          </cell>
          <cell r="R54" t="str">
            <v>III гр. до 1000В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"Стройинвестпроект"</v>
          </cell>
          <cell r="G55" t="str">
            <v>Чобану</v>
          </cell>
          <cell r="H55" t="str">
            <v>Георге</v>
          </cell>
          <cell r="I55" t="str">
            <v>Иванович</v>
          </cell>
          <cell r="K55" t="str">
            <v>главный энергетик</v>
          </cell>
          <cell r="L55" t="str">
            <v>4 года</v>
          </cell>
          <cell r="M55" t="str">
            <v>очередная</v>
          </cell>
          <cell r="N55" t="str">
            <v>административно-технический персонал</v>
          </cell>
          <cell r="R55" t="str">
            <v xml:space="preserve"> IV гр. до и свыше 1000В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"СЗ "Стройрегистр"</v>
          </cell>
          <cell r="G56" t="str">
            <v>Чобану</v>
          </cell>
          <cell r="H56" t="str">
            <v>Георге</v>
          </cell>
          <cell r="I56" t="str">
            <v>Иванович</v>
          </cell>
          <cell r="K56" t="str">
            <v>главный энергетик</v>
          </cell>
          <cell r="L56" t="str">
            <v>1 год</v>
          </cell>
          <cell r="M56" t="str">
            <v>очередная</v>
          </cell>
          <cell r="N56" t="str">
            <v>административно-технический персонал</v>
          </cell>
          <cell r="R56" t="str">
            <v>IV гр. до и свыше 1000В</v>
          </cell>
          <cell r="S56" t="str">
            <v>ПТЭЭПЭЭ</v>
          </cell>
          <cell r="V56">
            <v>0.41666666666666669</v>
          </cell>
        </row>
        <row r="57">
          <cell r="E57" t="str">
            <v>АО «РеалКосметикс»</v>
          </cell>
          <cell r="G57" t="str">
            <v>Путилов</v>
          </cell>
          <cell r="H57" t="str">
            <v>Вячеслав</v>
          </cell>
          <cell r="I57" t="str">
            <v>Владимирович</v>
          </cell>
          <cell r="K57" t="str">
            <v>Директор по производству</v>
          </cell>
          <cell r="L57" t="str">
            <v>14 лет</v>
          </cell>
          <cell r="M57" t="str">
            <v>очередная</v>
          </cell>
          <cell r="N57" t="str">
            <v>административно-технический персонал</v>
          </cell>
          <cell r="R57" t="str">
            <v>IV группа до 1000В</v>
          </cell>
          <cell r="S57" t="str">
            <v>ПТЭЭПЭЭ</v>
          </cell>
          <cell r="V57">
            <v>0.41666666666666669</v>
          </cell>
        </row>
        <row r="58">
          <cell r="E58" t="str">
            <v>АО «РеалКосметикс»</v>
          </cell>
          <cell r="G58" t="str">
            <v>Зенин </v>
          </cell>
          <cell r="H58" t="str">
            <v>Александр</v>
          </cell>
          <cell r="I58" t="str">
            <v>Николаевич</v>
          </cell>
          <cell r="K58" t="str">
            <v>Главный механник</v>
          </cell>
          <cell r="L58" t="str">
            <v>11 лет</v>
          </cell>
          <cell r="M58" t="str">
            <v>очередная</v>
          </cell>
          <cell r="N58" t="str">
            <v>административно-технический персонал</v>
          </cell>
          <cell r="R58" t="str">
            <v>IV группа до 1000В</v>
          </cell>
          <cell r="S58" t="str">
            <v>ПТЭЭПЭЭ</v>
          </cell>
          <cell r="V58">
            <v>0.41666666666666669</v>
          </cell>
        </row>
        <row r="59">
          <cell r="E59" t="str">
            <v>ООО "Элекон"</v>
          </cell>
          <cell r="G59" t="str">
            <v xml:space="preserve">Крылов </v>
          </cell>
          <cell r="H59" t="str">
            <v xml:space="preserve">Андрей </v>
          </cell>
          <cell r="I59" t="str">
            <v>Георгиевич</v>
          </cell>
          <cell r="K59" t="str">
            <v>Начальник складского комплекса</v>
          </cell>
          <cell r="L59">
            <v>12</v>
          </cell>
          <cell r="M59" t="str">
            <v>очередная</v>
          </cell>
          <cell r="N59" t="str">
            <v>административно-технический персонал</v>
          </cell>
          <cell r="R59" t="str">
            <v>III до 1000 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"Элекон"</v>
          </cell>
          <cell r="G60" t="str">
            <v xml:space="preserve">Ташлыков </v>
          </cell>
          <cell r="H60" t="str">
            <v>Алексанр</v>
          </cell>
          <cell r="I60" t="str">
            <v>Иванович</v>
          </cell>
          <cell r="K60" t="str">
            <v>Начальник технического отдела</v>
          </cell>
          <cell r="L60">
            <v>11</v>
          </cell>
          <cell r="M60" t="str">
            <v>первичная</v>
          </cell>
          <cell r="N60" t="str">
            <v>административно-технический персонал</v>
          </cell>
          <cell r="R60" t="str">
            <v>II до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"Элекон"</v>
          </cell>
          <cell r="G61" t="str">
            <v xml:space="preserve">Иличкин </v>
          </cell>
          <cell r="H61" t="str">
            <v>Михаил</v>
          </cell>
          <cell r="I61" t="str">
            <v>Олегович</v>
          </cell>
          <cell r="K61" t="str">
            <v>Руководитель проектов по электрощитовому оборудованию</v>
          </cell>
          <cell r="L61">
            <v>12</v>
          </cell>
          <cell r="M61" t="str">
            <v>первичная</v>
          </cell>
          <cell r="N61" t="str">
            <v>административно-технический персонал</v>
          </cell>
          <cell r="R61" t="str">
            <v>II до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"МалНет"</v>
          </cell>
          <cell r="G62" t="str">
            <v>Артюх</v>
          </cell>
          <cell r="H62" t="str">
            <v>Александр</v>
          </cell>
          <cell r="I62" t="str">
            <v>Алексеевич</v>
          </cell>
          <cell r="K62" t="str">
            <v>Администратор техподдержки</v>
          </cell>
          <cell r="L62" t="str">
            <v>8 лет</v>
          </cell>
          <cell r="M62" t="str">
            <v>первичная</v>
          </cell>
          <cell r="N62" t="str">
            <v>административно-технический персонал</v>
          </cell>
          <cell r="R62" t="str">
            <v xml:space="preserve"> II группа до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МАОУ СОШ №14</v>
          </cell>
          <cell r="G63" t="str">
            <v>Бундяков</v>
          </cell>
          <cell r="H63" t="str">
            <v>Василий</v>
          </cell>
          <cell r="I63" t="str">
            <v>Михайлович</v>
          </cell>
          <cell r="K63" t="str">
            <v>Заведующий хозяйством</v>
          </cell>
          <cell r="L63" t="str">
            <v>9 месяцев</v>
          </cell>
          <cell r="M63" t="str">
            <v>внеочередная</v>
          </cell>
          <cell r="N63" t="str">
            <v>административно-технический персонал</v>
          </cell>
          <cell r="R63" t="str">
            <v>IV гр. до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МАОУ СОШ №14</v>
          </cell>
          <cell r="G64" t="str">
            <v>Тюрина</v>
          </cell>
          <cell r="H64" t="str">
            <v>Ирина</v>
          </cell>
          <cell r="I64" t="str">
            <v>Валериевна</v>
          </cell>
          <cell r="K64" t="str">
            <v>Заместитель директора по УР</v>
          </cell>
          <cell r="L64" t="str">
            <v>1 год</v>
          </cell>
          <cell r="M64" t="str">
            <v>внеочередная</v>
          </cell>
          <cell r="N64" t="str">
            <v>административно-технический персонал</v>
          </cell>
          <cell r="R64" t="str">
            <v>IV гр. до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МАОУ СОШ №14</v>
          </cell>
          <cell r="G65" t="str">
            <v>Тюрин</v>
          </cell>
          <cell r="H65" t="str">
            <v>Игорь</v>
          </cell>
          <cell r="I65" t="str">
            <v>Михайлович</v>
          </cell>
          <cell r="K65" t="str">
            <v>Заместитель директора по АХЧ</v>
          </cell>
          <cell r="L65" t="str">
            <v>9 месяцев</v>
          </cell>
          <cell r="M65" t="str">
            <v>внеочередная</v>
          </cell>
          <cell r="N65" t="str">
            <v>административно-технический персонал</v>
          </cell>
          <cell r="R65" t="str">
            <v>IV гр.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«Союзник»</v>
          </cell>
          <cell r="G66" t="str">
            <v>Пигида</v>
          </cell>
          <cell r="H66" t="str">
            <v>Сергей</v>
          </cell>
          <cell r="I66" t="str">
            <v>Петрович</v>
          </cell>
          <cell r="K66" t="str">
            <v>Электрик участка</v>
          </cell>
          <cell r="L66" t="str">
            <v>7 лет</v>
          </cell>
          <cell r="M66" t="str">
            <v>Первичная</v>
          </cell>
          <cell r="N66" t="str">
            <v>оперативно- ремонтный персонал</v>
          </cell>
          <cell r="R66" t="str">
            <v>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Истринское РАЙПО</v>
          </cell>
          <cell r="G67" t="str">
            <v>Ксендзов</v>
          </cell>
          <cell r="H67" t="str">
            <v>Алексей</v>
          </cell>
          <cell r="I67" t="str">
            <v>Александрович</v>
          </cell>
          <cell r="K67" t="str">
            <v>Главный инженер</v>
          </cell>
          <cell r="L67" t="str">
            <v>15 лет</v>
          </cell>
          <cell r="M67" t="str">
            <v>Первичная</v>
          </cell>
          <cell r="N67" t="str">
            <v>административно-технический персонал</v>
          </cell>
          <cell r="R67" t="str">
            <v>II до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"Трансмаш"</v>
          </cell>
          <cell r="G68" t="str">
            <v xml:space="preserve">Булычев </v>
          </cell>
          <cell r="H68" t="str">
            <v xml:space="preserve">Дмитрий </v>
          </cell>
          <cell r="I68" t="str">
            <v xml:space="preserve"> Павлович</v>
          </cell>
          <cell r="K68" t="str">
            <v xml:space="preserve">Главный инженер </v>
          </cell>
          <cell r="L68" t="str">
            <v>9 лет</v>
          </cell>
          <cell r="M68" t="str">
            <v>первичная</v>
          </cell>
          <cell r="N68" t="str">
            <v>административно-технический персонал</v>
          </cell>
          <cell r="R68" t="str">
            <v>II до 1000В</v>
          </cell>
          <cell r="S68" t="str">
            <v>ПТЭЭПЭЭ</v>
          </cell>
          <cell r="V68">
            <v>0.4375</v>
          </cell>
        </row>
        <row r="69">
          <cell r="E69" t="str">
            <v>ООО "Трансмаш"</v>
          </cell>
          <cell r="G69" t="str">
            <v>Локачер</v>
          </cell>
          <cell r="H69" t="str">
            <v xml:space="preserve"> Денис </v>
          </cell>
          <cell r="I69" t="str">
            <v>Олегович</v>
          </cell>
          <cell r="K69" t="str">
            <v>Главный инженер-электронщик</v>
          </cell>
          <cell r="L69" t="str">
            <v>24 года 9 мес</v>
          </cell>
          <cell r="M69" t="str">
            <v xml:space="preserve">первичная </v>
          </cell>
          <cell r="N69" t="str">
            <v>административно-технический персонал</v>
          </cell>
          <cell r="R69" t="str">
            <v>II до 1000В</v>
          </cell>
          <cell r="S69" t="str">
            <v>ПТЭЭПЭЭ</v>
          </cell>
          <cell r="V69">
            <v>0.4375</v>
          </cell>
        </row>
        <row r="70">
          <cell r="E70" t="str">
            <v>ООО "СПЕЦСЕРВИС"</v>
          </cell>
          <cell r="G70" t="str">
            <v>Соломченко</v>
          </cell>
          <cell r="H70" t="str">
            <v xml:space="preserve">Юрий </v>
          </cell>
          <cell r="I70" t="str">
            <v>Александрович</v>
          </cell>
          <cell r="K70" t="str">
            <v>Механик сервисной службы</v>
          </cell>
          <cell r="L70" t="str">
            <v>22 месяца</v>
          </cell>
          <cell r="M70" t="str">
            <v>очередная</v>
          </cell>
          <cell r="N70" t="str">
            <v>оперативно- ремонтный персонал</v>
          </cell>
          <cell r="R70" t="str">
            <v>II группа до 1000 В</v>
          </cell>
          <cell r="S70" t="str">
            <v>ПТЭЭПЭЭ</v>
          </cell>
          <cell r="V70">
            <v>0.4375</v>
          </cell>
        </row>
        <row r="71">
          <cell r="E71" t="str">
            <v>ООО "СПЕЦСЕРВИС"</v>
          </cell>
          <cell r="G71" t="str">
            <v>Лаксаев</v>
          </cell>
          <cell r="H71" t="str">
            <v>Вячеслав</v>
          </cell>
          <cell r="I71" t="str">
            <v>Иванович</v>
          </cell>
          <cell r="K71" t="str">
            <v>Руководитель сервисной службы</v>
          </cell>
          <cell r="L71" t="str">
            <v>26 месяцев</v>
          </cell>
          <cell r="M71" t="str">
            <v>первичная</v>
          </cell>
          <cell r="N71" t="str">
            <v>административно-технический персонал</v>
          </cell>
          <cell r="R71" t="str">
            <v>II группа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"СПЕЦСЕРВИС"</v>
          </cell>
          <cell r="G72" t="str">
            <v>Черноухов</v>
          </cell>
          <cell r="H72" t="str">
            <v>Роман</v>
          </cell>
          <cell r="I72" t="str">
            <v>Викторович</v>
          </cell>
          <cell r="K72" t="str">
            <v>Сервисный инженер</v>
          </cell>
          <cell r="L72" t="str">
            <v>7 месяцев</v>
          </cell>
          <cell r="M72" t="str">
            <v>первичная</v>
          </cell>
          <cell r="N72" t="str">
            <v>оперативно- ремонтный персонал</v>
          </cell>
          <cell r="R72" t="str">
            <v>II группа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"СПЕЦСЕРВИС"</v>
          </cell>
          <cell r="G73" t="str">
            <v>Бобров</v>
          </cell>
          <cell r="H73" t="str">
            <v>Олег</v>
          </cell>
          <cell r="I73" t="str">
            <v>Геннадьевич</v>
          </cell>
          <cell r="K73" t="str">
            <v>Электрик</v>
          </cell>
          <cell r="L73" t="str">
            <v>3 месяца</v>
          </cell>
          <cell r="M73" t="str">
            <v>первичная</v>
          </cell>
          <cell r="N73" t="str">
            <v>оперативно- ремонтный персонал</v>
          </cell>
          <cell r="R73" t="str">
            <v>II группа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"СПЕЦСЕРВИС"</v>
          </cell>
          <cell r="G74" t="str">
            <v>Кочетков</v>
          </cell>
          <cell r="H74" t="str">
            <v>Михаил</v>
          </cell>
          <cell r="I74" t="str">
            <v>Михайлович</v>
          </cell>
          <cell r="K74" t="str">
            <v>Механик сервисной службы</v>
          </cell>
          <cell r="L74" t="str">
            <v>17 месяцев</v>
          </cell>
          <cell r="M74" t="str">
            <v>очередная</v>
          </cell>
          <cell r="N74" t="str">
            <v>оперативно- ремонтный персонал</v>
          </cell>
          <cell r="R74" t="str">
            <v>II группа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"СПЕЦСЕРВИС"</v>
          </cell>
          <cell r="G75" t="str">
            <v>Храмов</v>
          </cell>
          <cell r="H75" t="str">
            <v>Анатолий</v>
          </cell>
          <cell r="I75" t="str">
            <v>Николаевич</v>
          </cell>
          <cell r="K75" t="str">
            <v>Механик сервисной службы</v>
          </cell>
          <cell r="L75" t="str">
            <v>1 месяц</v>
          </cell>
          <cell r="M75" t="str">
            <v>первичная</v>
          </cell>
          <cell r="N75" t="str">
            <v>оперативно- ремонтный персонал</v>
          </cell>
          <cell r="R75" t="str">
            <v>II группа до 1000 В</v>
          </cell>
          <cell r="S75" t="str">
            <v>ПТЭЭПЭЭ</v>
          </cell>
          <cell r="V75">
            <v>0.4375</v>
          </cell>
        </row>
        <row r="76">
          <cell r="E76" t="str">
            <v>АО "УК НКС"</v>
          </cell>
          <cell r="G76" t="str">
            <v>Сорокин</v>
          </cell>
          <cell r="H76" t="str">
            <v>Денис</v>
          </cell>
          <cell r="I76" t="str">
            <v>Александрович</v>
          </cell>
          <cell r="K76" t="str">
            <v>Главный инженер</v>
          </cell>
          <cell r="L76" t="str">
            <v>1месяц</v>
          </cell>
          <cell r="M76" t="str">
            <v>первичная</v>
          </cell>
          <cell r="N76" t="str">
            <v>управленческий персонал</v>
          </cell>
          <cell r="S76" t="str">
            <v>ПТЭТЭ</v>
          </cell>
          <cell r="V76">
            <v>0.4375</v>
          </cell>
        </row>
        <row r="77">
          <cell r="E77" t="str">
            <v>ГБУЗ Московской области "Орехово-Зуевская больница"</v>
          </cell>
          <cell r="G77" t="str">
            <v xml:space="preserve">Перепелкин </v>
          </cell>
          <cell r="H77" t="str">
            <v>Павел</v>
          </cell>
          <cell r="I77" t="str">
            <v>Алексеевич</v>
          </cell>
          <cell r="K77" t="str">
            <v>Техник</v>
          </cell>
          <cell r="L77" t="str">
            <v>2 мес</v>
          </cell>
          <cell r="M77" t="str">
            <v>первичная</v>
          </cell>
          <cell r="N77" t="str">
            <v>оперативно- ремонтный персонал</v>
          </cell>
          <cell r="R77" t="str">
            <v>II  группа до 1000 В</v>
          </cell>
          <cell r="S77" t="str">
            <v>ПТЭЭПЭЭ</v>
          </cell>
          <cell r="V77">
            <v>0.4375</v>
          </cell>
        </row>
        <row r="78">
          <cell r="E78" t="str">
            <v>ГБУЗ Московской области "Коломенская больница"</v>
          </cell>
          <cell r="G78" t="str">
            <v xml:space="preserve">Бондаренко </v>
          </cell>
          <cell r="H78" t="str">
            <v>Елена</v>
          </cell>
          <cell r="I78" t="str">
            <v>Анатольевна</v>
          </cell>
          <cell r="K78" t="str">
            <v>Начальник  службы хозяйственного обеспечения</v>
          </cell>
          <cell r="L78" t="str">
            <v>8 лет</v>
          </cell>
          <cell r="M78" t="str">
            <v>первичная</v>
          </cell>
          <cell r="N78" t="str">
            <v>административно-технический персонал</v>
          </cell>
          <cell r="R78" t="str">
            <v>II до 1000 В</v>
          </cell>
          <cell r="S78" t="str">
            <v>ПТЭЭПЭЭ</v>
          </cell>
          <cell r="V78">
            <v>0.4375</v>
          </cell>
        </row>
        <row r="79">
          <cell r="E79" t="str">
            <v>ГБУЗ Московской области "Коломенская больница"</v>
          </cell>
          <cell r="G79" t="str">
            <v>Давыдов</v>
          </cell>
          <cell r="H79" t="str">
            <v>Андрей</v>
          </cell>
          <cell r="I79" t="str">
            <v>Николаевич</v>
          </cell>
          <cell r="K79" t="str">
            <v>Главный инженер</v>
          </cell>
          <cell r="L79" t="str">
            <v>10 лет</v>
          </cell>
          <cell r="M79" t="str">
            <v>первичная</v>
          </cell>
          <cell r="N79" t="str">
            <v>административно-технический персонал</v>
          </cell>
          <cell r="S79" t="str">
            <v>ПТЭЭПЭЭ</v>
          </cell>
          <cell r="V79">
            <v>0.4375</v>
          </cell>
        </row>
        <row r="80">
          <cell r="E80" t="str">
            <v>ГБУЗ Московской области "Коломенская больница"</v>
          </cell>
          <cell r="G80" t="str">
            <v xml:space="preserve">Голодов </v>
          </cell>
          <cell r="H80" t="str">
            <v>Василий</v>
          </cell>
          <cell r="I80" t="str">
            <v>Юрьевич</v>
          </cell>
          <cell r="K80" t="str">
            <v>Инженер</v>
          </cell>
          <cell r="L80" t="str">
            <v>10 лет</v>
          </cell>
          <cell r="M80" t="str">
            <v>первичная</v>
          </cell>
          <cell r="N80" t="str">
            <v>административно-технический персонал</v>
          </cell>
          <cell r="S80" t="str">
            <v>ПТЭЭПЭЭ</v>
          </cell>
          <cell r="V80">
            <v>0.4375</v>
          </cell>
        </row>
        <row r="81">
          <cell r="E81" t="str">
            <v>ГБУЗ Московской области "Коломенская больница"</v>
          </cell>
          <cell r="G81" t="str">
            <v>Коновалов</v>
          </cell>
          <cell r="H81" t="str">
            <v>Антон</v>
          </cell>
          <cell r="I81" t="str">
            <v>Алексеевич</v>
          </cell>
          <cell r="K81" t="str">
            <v>Начальник технического отдела</v>
          </cell>
          <cell r="L81" t="str">
            <v>3 лет</v>
          </cell>
          <cell r="M81" t="str">
            <v>первичная</v>
          </cell>
          <cell r="N81" t="str">
            <v>административно-технический персонал</v>
          </cell>
          <cell r="R81" t="str">
            <v>II до 1000 В</v>
          </cell>
          <cell r="S81" t="str">
            <v>ПТЭЭПЭЭ</v>
          </cell>
          <cell r="V81">
            <v>0.4375</v>
          </cell>
        </row>
        <row r="82">
          <cell r="E82" t="str">
            <v>ГБУЗ Московской области «Королёвская больница»)</v>
          </cell>
          <cell r="G82" t="str">
            <v>Кирюхин</v>
          </cell>
          <cell r="H82" t="str">
            <v>Олег</v>
          </cell>
          <cell r="I82" t="str">
            <v>Валентинович</v>
          </cell>
          <cell r="K82" t="str">
            <v>Руководитель службы охраны труда</v>
          </cell>
          <cell r="L82" t="str">
            <v>3 года</v>
          </cell>
          <cell r="M82" t="str">
            <v>очередная</v>
          </cell>
          <cell r="N82" t="str">
            <v xml:space="preserve"> специалист по охране труда, контролирующий электроустановки</v>
          </cell>
          <cell r="R82" t="str">
            <v>IV до 1000 В</v>
          </cell>
          <cell r="S82" t="str">
            <v>ПТЭЭПЭЭ</v>
          </cell>
          <cell r="V82">
            <v>0.4375</v>
          </cell>
        </row>
        <row r="83">
          <cell r="E83" t="str">
            <v>ООО "Альянс-М"</v>
          </cell>
          <cell r="G83" t="str">
            <v>Барабанщиков</v>
          </cell>
          <cell r="H83" t="str">
            <v xml:space="preserve">Максим </v>
          </cell>
          <cell r="I83" t="str">
            <v>Александрович</v>
          </cell>
          <cell r="K83" t="str">
            <v>Инженер КИПиА</v>
          </cell>
          <cell r="L83" t="str">
            <v>4 мес.</v>
          </cell>
          <cell r="M83" t="str">
            <v>первичная</v>
          </cell>
          <cell r="N83" t="str">
            <v>административно-технический персонал</v>
          </cell>
          <cell r="R83" t="str">
            <v>II до 1000 В</v>
          </cell>
          <cell r="S83" t="str">
            <v>ПТЭЭПЭЭ</v>
          </cell>
          <cell r="V83">
            <v>0.4375</v>
          </cell>
        </row>
        <row r="84">
          <cell r="E84" t="str">
            <v>ООО "Альянс-М"</v>
          </cell>
          <cell r="G84" t="str">
            <v>Кранаев</v>
          </cell>
          <cell r="H84" t="str">
            <v>Кирилл</v>
          </cell>
          <cell r="I84" t="str">
            <v>Олегович</v>
          </cell>
          <cell r="K84" t="str">
            <v>Руководитель проекта</v>
          </cell>
          <cell r="L84" t="str">
            <v>1 год</v>
          </cell>
          <cell r="M84" t="str">
            <v>первичная</v>
          </cell>
          <cell r="N84" t="str">
            <v>административно-технический персонал</v>
          </cell>
          <cell r="R84" t="str">
            <v>II до 1000 В</v>
          </cell>
          <cell r="S84" t="str">
            <v>ПТЭЭПЭЭ</v>
          </cell>
          <cell r="V84">
            <v>0.4375</v>
          </cell>
        </row>
        <row r="85">
          <cell r="E85" t="str">
            <v>ООО "СБ-ВИДЕО"</v>
          </cell>
          <cell r="G85" t="str">
            <v>Неведров</v>
          </cell>
          <cell r="H85" t="str">
            <v>Игорь</v>
          </cell>
          <cell r="I85" t="str">
            <v>Дмитриевич</v>
          </cell>
          <cell r="K85" t="str">
            <v>Инженер охранно-пожарной сигнализации и систем видеонаблюдения</v>
          </cell>
          <cell r="L85" t="str">
            <v>8 лет</v>
          </cell>
          <cell r="M85" t="str">
            <v>внеочередная</v>
          </cell>
          <cell r="N85" t="str">
            <v>административно-технический персонал</v>
          </cell>
          <cell r="R85" t="str">
            <v xml:space="preserve">IV гр до 1000 В </v>
          </cell>
          <cell r="S85" t="str">
            <v>ПТЭЭПЭЭ</v>
          </cell>
          <cell r="V85">
            <v>0.45833333333333331</v>
          </cell>
        </row>
        <row r="86">
          <cell r="E86" t="str">
            <v>ГБУЗ Московской области "Красногорская больница"</v>
          </cell>
          <cell r="G86" t="str">
            <v>Войнов</v>
          </cell>
          <cell r="H86" t="str">
            <v>Сергей</v>
          </cell>
          <cell r="I86" t="str">
            <v>Викторович</v>
          </cell>
          <cell r="K86" t="str">
            <v>Начальник отдела эксплуатации</v>
          </cell>
          <cell r="L86" t="str">
            <v>4 года</v>
          </cell>
          <cell r="M86" t="str">
            <v>очередная</v>
          </cell>
          <cell r="N86" t="str">
            <v>административно-технический персонал</v>
          </cell>
          <cell r="R86" t="str">
            <v>IV-гр. До 1000В</v>
          </cell>
          <cell r="S86" t="str">
            <v>ПТЭЭПЭЭ</v>
          </cell>
          <cell r="V86">
            <v>0.45833333333333331</v>
          </cell>
        </row>
        <row r="87">
          <cell r="E87" t="str">
            <v>ООО «Алостера»</v>
          </cell>
          <cell r="G87" t="str">
            <v>Соколов</v>
          </cell>
          <cell r="H87" t="str">
            <v>Денис</v>
          </cell>
          <cell r="I87" t="str">
            <v>Валентинович</v>
          </cell>
          <cell r="K87" t="str">
            <v>Электрик-техник</v>
          </cell>
          <cell r="L87" t="str">
            <v>10 месяцев</v>
          </cell>
          <cell r="M87" t="str">
            <v>внеочередная</v>
          </cell>
          <cell r="N87" t="str">
            <v>административно-технический персонал</v>
          </cell>
          <cell r="R87" t="str">
            <v>IV группа до 1000В</v>
          </cell>
          <cell r="S87" t="str">
            <v>ПТЭЭПЭЭ</v>
          </cell>
          <cell r="V87">
            <v>0.45833333333333331</v>
          </cell>
        </row>
        <row r="88">
          <cell r="E88" t="str">
            <v>ООО «Алостера»</v>
          </cell>
          <cell r="G88" t="str">
            <v>Костин</v>
          </cell>
          <cell r="H88" t="str">
            <v>Андрей</v>
          </cell>
          <cell r="I88" t="str">
            <v>Вячеславович</v>
          </cell>
          <cell r="K88" t="str">
            <v>Инженер</v>
          </cell>
          <cell r="L88" t="str">
            <v>1.5 года</v>
          </cell>
          <cell r="M88" t="str">
            <v>очередная</v>
          </cell>
          <cell r="N88" t="str">
            <v>административно-технический персонал</v>
          </cell>
          <cell r="R88" t="str">
            <v>IV группа до 1000В</v>
          </cell>
          <cell r="S88" t="str">
            <v>ПТЭЭПЭЭ</v>
          </cell>
          <cell r="V88">
            <v>0.45833333333333331</v>
          </cell>
        </row>
        <row r="89">
          <cell r="E89" t="str">
            <v>ООО «Алостера»</v>
          </cell>
          <cell r="G89" t="str">
            <v>Пашаев</v>
          </cell>
          <cell r="H89" t="str">
            <v>Михаил</v>
          </cell>
          <cell r="I89" t="str">
            <v>Геннадьевич</v>
          </cell>
          <cell r="K89" t="str">
            <v>Инженер</v>
          </cell>
          <cell r="L89" t="str">
            <v>7 лет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IV группа до 1000В</v>
          </cell>
          <cell r="S89" t="str">
            <v>ПТЭЭПЭЭ</v>
          </cell>
          <cell r="V89">
            <v>0.45833333333333331</v>
          </cell>
        </row>
        <row r="90">
          <cell r="E90" t="str">
            <v>НОЧУ БСО «Международная школа»</v>
          </cell>
          <cell r="G90" t="str">
            <v xml:space="preserve">Эргеш Уулу </v>
          </cell>
          <cell r="H90" t="str">
            <v>Женишбек</v>
          </cell>
          <cell r="K90" t="str">
            <v>Техник-смотритель</v>
          </cell>
          <cell r="L90" t="str">
            <v>1 г</v>
          </cell>
          <cell r="M90" t="str">
            <v>внеочередная</v>
          </cell>
          <cell r="N90" t="str">
            <v>оперативно- ремонтный персонал</v>
          </cell>
          <cell r="R90" t="str">
            <v>III до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МУП "ЭЦУ"</v>
          </cell>
          <cell r="G91" t="str">
            <v>Пономарёва</v>
          </cell>
          <cell r="H91" t="str">
            <v>Ольга</v>
          </cell>
          <cell r="I91" t="str">
            <v>Нпколаевна</v>
          </cell>
          <cell r="K91" t="str">
            <v>Начальник службы</v>
          </cell>
          <cell r="L91" t="str">
            <v>5 мес</v>
          </cell>
          <cell r="M91" t="str">
            <v>первичная</v>
          </cell>
          <cell r="N91" t="str">
            <v>административно-технический персонал</v>
          </cell>
          <cell r="R91" t="str">
            <v xml:space="preserve"> II до 1000 В</v>
          </cell>
          <cell r="S91" t="str">
            <v>ПТЭЭПЭЭ</v>
          </cell>
          <cell r="V91">
            <v>0.45833333333333331</v>
          </cell>
        </row>
        <row r="92">
          <cell r="E92" t="str">
            <v>МУП "ЭЦУ"</v>
          </cell>
          <cell r="G92" t="str">
            <v>Будюкин</v>
          </cell>
          <cell r="H92" t="str">
            <v>Юрий</v>
          </cell>
          <cell r="I92" t="str">
            <v>Николаевич</v>
          </cell>
          <cell r="K92" t="str">
            <v>Мастер СЭРМиМ</v>
          </cell>
          <cell r="L92" t="str">
            <v>5 мес</v>
          </cell>
          <cell r="M92" t="str">
            <v>первичная</v>
          </cell>
          <cell r="N92" t="str">
            <v>административно-технический персонал</v>
          </cell>
          <cell r="R92" t="str">
            <v>II до 1000 В</v>
          </cell>
          <cell r="S92" t="str">
            <v>ПТЭЭПЭЭ</v>
          </cell>
          <cell r="V92">
            <v>0.45833333333333331</v>
          </cell>
        </row>
        <row r="93">
          <cell r="E93" t="str">
            <v>ООО "Самолет ФМ"</v>
          </cell>
          <cell r="G93" t="str">
            <v>Морозов</v>
          </cell>
          <cell r="H93" t="str">
            <v>Руслан</v>
          </cell>
          <cell r="I93" t="str">
            <v>Евгеньевич</v>
          </cell>
          <cell r="K93" t="str">
            <v>Инженер механик</v>
          </cell>
          <cell r="L93" t="str">
            <v>3 года</v>
          </cell>
          <cell r="M93" t="str">
            <v>очередная</v>
          </cell>
          <cell r="N93" t="str">
            <v>управленческий персонал</v>
          </cell>
          <cell r="S93" t="str">
            <v>ПТЭТЭ</v>
          </cell>
          <cell r="V93">
            <v>0.45833333333333331</v>
          </cell>
        </row>
        <row r="94">
          <cell r="E94" t="str">
            <v>ООО "Самолет ФМ"</v>
          </cell>
          <cell r="G94" t="str">
            <v xml:space="preserve">Сорокин </v>
          </cell>
          <cell r="H94" t="str">
            <v>Виктор</v>
          </cell>
          <cell r="I94" t="str">
            <v>Васильевич</v>
          </cell>
          <cell r="K94" t="str">
            <v>Инженер механик</v>
          </cell>
          <cell r="L94" t="str">
            <v>3 год</v>
          </cell>
          <cell r="M94" t="str">
            <v>очередная</v>
          </cell>
          <cell r="N94" t="str">
            <v>управленческий персонал</v>
          </cell>
          <cell r="S94" t="str">
            <v>ПТЭТЭ</v>
          </cell>
          <cell r="V94">
            <v>0.45833333333333331</v>
          </cell>
        </row>
        <row r="95">
          <cell r="E95" t="str">
            <v>ООО "Самолет ФМ"</v>
          </cell>
          <cell r="G95" t="str">
            <v>Гапонов</v>
          </cell>
          <cell r="H95" t="str">
            <v>Алексей</v>
          </cell>
          <cell r="I95" t="str">
            <v>Геннадьевич</v>
          </cell>
          <cell r="K95" t="str">
            <v>Инженер механик</v>
          </cell>
          <cell r="L95" t="str">
            <v>1 год</v>
          </cell>
          <cell r="M95" t="str">
            <v>очередная</v>
          </cell>
          <cell r="N95" t="str">
            <v>управленческий персонал</v>
          </cell>
          <cell r="S95" t="str">
            <v>ПТЭТЭ</v>
          </cell>
          <cell r="V95">
            <v>0.45833333333333331</v>
          </cell>
        </row>
        <row r="96">
          <cell r="E96" t="str">
            <v>ООО "Самолет ФМ"</v>
          </cell>
          <cell r="G96" t="str">
            <v>Мерчук</v>
          </cell>
          <cell r="H96" t="str">
            <v>Николай</v>
          </cell>
          <cell r="I96" t="str">
            <v>Иванович</v>
          </cell>
          <cell r="K96" t="str">
            <v>Инженер механик</v>
          </cell>
          <cell r="L96" t="str">
            <v>1 год</v>
          </cell>
          <cell r="M96" t="str">
            <v>очередная</v>
          </cell>
          <cell r="N96" t="str">
            <v>управленческий персонал</v>
          </cell>
          <cell r="S96" t="str">
            <v>ПТЭТЭ</v>
          </cell>
          <cell r="V96">
            <v>0.45833333333333331</v>
          </cell>
        </row>
        <row r="97">
          <cell r="E97" t="str">
            <v>ООО "Самолет ФМ"</v>
          </cell>
          <cell r="G97" t="str">
            <v>Травкин</v>
          </cell>
          <cell r="H97" t="str">
            <v>Владимир</v>
          </cell>
          <cell r="I97" t="str">
            <v>Яковлевич</v>
          </cell>
          <cell r="K97" t="str">
            <v>Инженер механик</v>
          </cell>
          <cell r="L97" t="str">
            <v>1 год</v>
          </cell>
          <cell r="M97" t="str">
            <v>очередная</v>
          </cell>
          <cell r="N97" t="str">
            <v>управленческий персонал</v>
          </cell>
          <cell r="S97" t="str">
            <v>ПТЭТЭ</v>
          </cell>
          <cell r="V97">
            <v>0.45833333333333331</v>
          </cell>
        </row>
        <row r="98">
          <cell r="E98" t="str">
            <v>ООО "Самолет ФМ"</v>
          </cell>
          <cell r="G98" t="str">
            <v xml:space="preserve">Быконь </v>
          </cell>
          <cell r="H98" t="str">
            <v>Константин</v>
          </cell>
          <cell r="I98" t="str">
            <v>Николаевич</v>
          </cell>
          <cell r="K98" t="str">
            <v>Инженер механик</v>
          </cell>
          <cell r="L98" t="str">
            <v>8 лет</v>
          </cell>
          <cell r="M98" t="str">
            <v>очередная</v>
          </cell>
          <cell r="N98" t="str">
            <v>административно-технический персонал</v>
          </cell>
          <cell r="R98" t="str">
            <v>IV до 1000В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"Самолет ФМ"</v>
          </cell>
          <cell r="G99" t="str">
            <v xml:space="preserve">Дегтярев </v>
          </cell>
          <cell r="H99" t="str">
            <v>Ромуальд</v>
          </cell>
          <cell r="I99" t="str">
            <v>Юрьевич</v>
          </cell>
          <cell r="K99" t="str">
            <v>Инженер электрик</v>
          </cell>
          <cell r="L99" t="str">
            <v>12 лет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IV до 1000В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"Самолет ФМ"</v>
          </cell>
          <cell r="G100" t="str">
            <v xml:space="preserve">Козырев </v>
          </cell>
          <cell r="H100" t="str">
            <v>Андрей</v>
          </cell>
          <cell r="I100" t="str">
            <v>Александрович</v>
          </cell>
          <cell r="K100" t="str">
            <v>инженер электрик</v>
          </cell>
          <cell r="L100" t="str">
            <v>21 гол</v>
          </cell>
          <cell r="M100" t="str">
            <v>очередная</v>
          </cell>
          <cell r="N100" t="str">
            <v>административно-технический персонал</v>
          </cell>
          <cell r="R100" t="str">
            <v>IV до 1000В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"Самолет ФМ"</v>
          </cell>
          <cell r="G101" t="str">
            <v xml:space="preserve">Азамханов </v>
          </cell>
          <cell r="H101" t="str">
            <v>Тимур</v>
          </cell>
          <cell r="I101" t="str">
            <v>Икрамович</v>
          </cell>
          <cell r="K101" t="str">
            <v>инженер электрик</v>
          </cell>
          <cell r="L101" t="str">
            <v>7 лет</v>
          </cell>
          <cell r="M101" t="str">
            <v>очередная</v>
          </cell>
          <cell r="N101" t="str">
            <v>административно-технический персонал</v>
          </cell>
          <cell r="R101" t="str">
            <v>IV до 1000В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ООО "Самолет ФМ"</v>
          </cell>
          <cell r="G102" t="str">
            <v xml:space="preserve">Лиман </v>
          </cell>
          <cell r="H102" t="str">
            <v>Виталий</v>
          </cell>
          <cell r="I102" t="str">
            <v>Юрьевич</v>
          </cell>
          <cell r="K102" t="str">
            <v>инженер электрик</v>
          </cell>
          <cell r="L102" t="str">
            <v>17 лет</v>
          </cell>
          <cell r="M102" t="str">
            <v>очередная</v>
          </cell>
          <cell r="N102" t="str">
            <v>административно-технический персонал</v>
          </cell>
          <cell r="R102" t="str">
            <v>IV до 1000В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ЗАО " Мартинелли Этторе"</v>
          </cell>
          <cell r="G103" t="str">
            <v xml:space="preserve">Кульбакова </v>
          </cell>
          <cell r="H103" t="str">
            <v xml:space="preserve">Лариса </v>
          </cell>
          <cell r="I103" t="str">
            <v>Олеговна</v>
          </cell>
          <cell r="K103" t="str">
            <v>генеральный директор</v>
          </cell>
          <cell r="L103" t="str">
            <v>10 лет</v>
          </cell>
          <cell r="M103" t="str">
            <v>внеочередная</v>
          </cell>
          <cell r="N103" t="str">
            <v>административно-технический персонал</v>
          </cell>
          <cell r="R103" t="str">
            <v>IVдо 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ЗАО " Мартинелли Этторе"</v>
          </cell>
          <cell r="G104" t="str">
            <v xml:space="preserve">Тишков </v>
          </cell>
          <cell r="H104" t="str">
            <v xml:space="preserve">Николай </v>
          </cell>
          <cell r="I104" t="str">
            <v>Александрович</v>
          </cell>
          <cell r="K104" t="str">
            <v>технический директор</v>
          </cell>
          <cell r="L104" t="str">
            <v>3 мес</v>
          </cell>
          <cell r="M104" t="str">
            <v>внеочередная</v>
          </cell>
          <cell r="N104" t="str">
            <v>административно-технический персонал</v>
          </cell>
          <cell r="R104" t="str">
            <v>III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 xml:space="preserve">Истринский филиал ФБУЗ "ЦГиЭ в Московской области" </v>
          </cell>
          <cell r="G105" t="str">
            <v>Порфирьев</v>
          </cell>
          <cell r="H105" t="str">
            <v xml:space="preserve">Дмитрий </v>
          </cell>
          <cell r="I105" t="str">
            <v xml:space="preserve">Сергеевич </v>
          </cell>
          <cell r="K105" t="str">
            <v xml:space="preserve">Заведующий отделом лабораторных исследований - врач по общей гигиене </v>
          </cell>
          <cell r="L105" t="str">
            <v>2 года</v>
          </cell>
          <cell r="M105" t="str">
            <v xml:space="preserve">очередная </v>
          </cell>
          <cell r="N105" t="str">
            <v>административно-технический персонал</v>
          </cell>
          <cell r="R105" t="str">
            <v>IV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 xml:space="preserve">Истринский филиал ФБУЗ "ЦГиЭ в Московской области" </v>
          </cell>
          <cell r="G106" t="str">
            <v xml:space="preserve">Абрамов </v>
          </cell>
          <cell r="H106" t="str">
            <v xml:space="preserve">Андрей </v>
          </cell>
          <cell r="I106" t="str">
            <v xml:space="preserve">Константинович </v>
          </cell>
          <cell r="K106" t="str">
            <v>Начальник отделения по контролю за ионизирующими и неионизирующими источниками излучений – эксперт – физик отделения по контролю за ионизирующими и неионизирующими источниками излучений</v>
          </cell>
          <cell r="L106" t="str">
            <v>2 года</v>
          </cell>
          <cell r="M106" t="str">
            <v>очередная</v>
          </cell>
          <cell r="N106" t="str">
            <v>административно-технический персонал</v>
          </cell>
          <cell r="R106" t="str">
            <v>IV 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 xml:space="preserve">Истринский филиал ФБУЗ "ЦГиЭ в Московской области" </v>
          </cell>
          <cell r="G107" t="str">
            <v xml:space="preserve">Писарчук </v>
          </cell>
          <cell r="H107" t="str">
            <v>Александр</v>
          </cell>
          <cell r="I107" t="str">
            <v xml:space="preserve">Владимирович </v>
          </cell>
          <cell r="K107" t="str">
            <v>Эксперт-физик по контролю за источниками ионизирующих и неионизирующих излучений отделения по контролю за ионизирующими и неионизирующими источниками излучений</v>
          </cell>
          <cell r="L107" t="str">
            <v>3 года</v>
          </cell>
          <cell r="M107" t="str">
            <v>первичная</v>
          </cell>
          <cell r="N107" t="str">
            <v>административно-технический персонал</v>
          </cell>
          <cell r="R107" t="str">
            <v>III до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 xml:space="preserve">Истринский филиал ФБУЗ "ЦГиЭ в Московской области" </v>
          </cell>
          <cell r="G108" t="str">
            <v xml:space="preserve">Володченков </v>
          </cell>
          <cell r="H108" t="str">
            <v xml:space="preserve">Александр </v>
          </cell>
          <cell r="I108" t="str">
            <v xml:space="preserve">Владимирович </v>
          </cell>
          <cell r="K108" t="str">
            <v>Химик-эксперт медицинской организации отделения по контролю за ионизирующими и неионизирующими источниками излучений отделения по контролю за ионизирующими и неионизирующими источниками излучений</v>
          </cell>
          <cell r="L108" t="str">
            <v>3 года 4 мес.</v>
          </cell>
          <cell r="M108" t="str">
            <v>первичная</v>
          </cell>
          <cell r="N108" t="str">
            <v>административно-технический персонал</v>
          </cell>
          <cell r="R108" t="str">
            <v>II до 1000 В</v>
          </cell>
          <cell r="S108" t="str">
            <v>ПТЭЭПЭЭ</v>
          </cell>
          <cell r="V108">
            <v>0.47916666666666669</v>
          </cell>
        </row>
        <row r="109">
          <cell r="E109" t="str">
            <v>ООО "МСВК"</v>
          </cell>
          <cell r="G109" t="str">
            <v>Попрыго</v>
          </cell>
          <cell r="H109" t="str">
            <v>Александр</v>
          </cell>
          <cell r="I109" t="str">
            <v>Сергеевич</v>
          </cell>
          <cell r="K109" t="str">
            <v>Главный инжененр</v>
          </cell>
          <cell r="L109" t="str">
            <v>9 лет</v>
          </cell>
          <cell r="M109" t="str">
            <v>очередная</v>
          </cell>
          <cell r="N109" t="str">
            <v>управленческий персонал</v>
          </cell>
          <cell r="S109" t="str">
            <v>ПТЭТЭ</v>
          </cell>
          <cell r="V109">
            <v>0.47916666666666669</v>
          </cell>
        </row>
        <row r="110">
          <cell r="E110" t="str">
            <v>ООО "МСВК"</v>
          </cell>
          <cell r="G110" t="str">
            <v xml:space="preserve">Терещенко </v>
          </cell>
          <cell r="H110" t="str">
            <v>Денис</v>
          </cell>
          <cell r="I110" t="str">
            <v>Александрович</v>
          </cell>
          <cell r="K110" t="str">
            <v>Руководитель сервисной службы</v>
          </cell>
          <cell r="L110" t="str">
            <v>9 лет</v>
          </cell>
          <cell r="M110" t="str">
            <v>очередная</v>
          </cell>
          <cell r="N110" t="str">
            <v>руководящий работник</v>
          </cell>
          <cell r="S110" t="str">
            <v>ПТЭТЭ</v>
          </cell>
          <cell r="V110">
            <v>0.47916666666666669</v>
          </cell>
        </row>
        <row r="111">
          <cell r="E111" t="str">
            <v>ООО "ИНЖ СЕРВИС"</v>
          </cell>
          <cell r="G111" t="str">
            <v>Бегаев</v>
          </cell>
          <cell r="H111" t="str">
            <v>Александр</v>
          </cell>
          <cell r="I111" t="str">
            <v>Васильевич</v>
          </cell>
          <cell r="K111" t="str">
            <v>Зам. руководителя ЭЛ</v>
          </cell>
          <cell r="L111" t="str">
            <v>7 лет</v>
          </cell>
          <cell r="M111" t="str">
            <v>очередная</v>
          </cell>
          <cell r="N111" t="str">
            <v>административно-технический персонал, с правом испытания оборудования  повышенным напряжением</v>
          </cell>
          <cell r="R111" t="str">
            <v>V до и выше 1000 В</v>
          </cell>
          <cell r="S111" t="str">
            <v>ПТЭЭСиС</v>
          </cell>
          <cell r="V111">
            <v>0.47916666666666669</v>
          </cell>
        </row>
        <row r="112">
          <cell r="E112" t="str">
            <v>ООО "РТ-Инвест Строй"</v>
          </cell>
          <cell r="G112" t="str">
            <v xml:space="preserve">Васин </v>
          </cell>
          <cell r="H112" t="str">
            <v>Александр</v>
          </cell>
          <cell r="I112" t="str">
            <v>Валерьевич</v>
          </cell>
          <cell r="K112" t="str">
            <v>Главный инженер</v>
          </cell>
          <cell r="L112" t="str">
            <v xml:space="preserve">1,5  года </v>
          </cell>
          <cell r="M112" t="str">
            <v>внеочередная</v>
          </cell>
          <cell r="N112" t="str">
            <v>административно-технический персонал</v>
          </cell>
          <cell r="R112" t="str">
            <v>V до и выше 1000В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АО «Фирма «Волоколамский текстиль»</v>
          </cell>
          <cell r="G113" t="str">
            <v>Павлов</v>
          </cell>
          <cell r="H113" t="str">
            <v>Сергей</v>
          </cell>
          <cell r="I113" t="str">
            <v>Иванович</v>
          </cell>
          <cell r="K113" t="str">
            <v>Старший электромонтер по ремонту и обслуживанию электрооборудования</v>
          </cell>
          <cell r="L113" t="str">
            <v>10 лет</v>
          </cell>
          <cell r="M113" t="str">
            <v>очередная</v>
          </cell>
          <cell r="N113" t="str">
            <v>оперативно- ремонтный персонал</v>
          </cell>
          <cell r="R113" t="str">
            <v>IV группа до и выше 1000В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АО «Фирма «Волоколамский текстиль»</v>
          </cell>
          <cell r="G114" t="str">
            <v xml:space="preserve">Акентьев </v>
          </cell>
          <cell r="H114" t="str">
            <v>Владимир</v>
          </cell>
          <cell r="I114" t="str">
            <v>Александрович</v>
          </cell>
          <cell r="K114" t="str">
            <v>Электромонтер по ремонту и обслуживанию электрооборудования</v>
          </cell>
          <cell r="L114" t="str">
            <v>13 лет</v>
          </cell>
          <cell r="M114" t="str">
            <v>очередная</v>
          </cell>
          <cell r="N114" t="str">
            <v>оперативно- ремонтный персонал</v>
          </cell>
          <cell r="R114" t="str">
            <v>IV группа до и выше 1000В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АО "Электропровод"</v>
          </cell>
          <cell r="G115" t="str">
            <v>Курская</v>
          </cell>
          <cell r="H115" t="str">
            <v xml:space="preserve">Наталья </v>
          </cell>
          <cell r="I115" t="str">
            <v>Сергеевна</v>
          </cell>
          <cell r="K115" t="str">
            <v>Контролер ОТК</v>
          </cell>
          <cell r="L115" t="str">
            <v>7 лет</v>
          </cell>
          <cell r="M115" t="str">
            <v>первичная</v>
          </cell>
          <cell r="N115" t="str">
            <v>административно-технический персонал</v>
          </cell>
          <cell r="R115" t="str">
            <v xml:space="preserve">II группа до 1000 В </v>
          </cell>
          <cell r="S115" t="str">
            <v>ПТЭЭПЭЭ</v>
          </cell>
          <cell r="V115">
            <v>0.47916666666666669</v>
          </cell>
        </row>
        <row r="116">
          <cell r="E116" t="str">
            <v>АО "Электропровод"</v>
          </cell>
          <cell r="G116" t="str">
            <v>Рыбакова</v>
          </cell>
          <cell r="H116" t="str">
            <v>Оксана</v>
          </cell>
          <cell r="I116" t="str">
            <v>Викторовна</v>
          </cell>
          <cell r="K116" t="str">
            <v>Начальник ОТК</v>
          </cell>
          <cell r="L116" t="str">
            <v>1 год</v>
          </cell>
          <cell r="M116" t="str">
            <v>внеочередная</v>
          </cell>
          <cell r="N116" t="str">
            <v>административно-технический персонал</v>
          </cell>
          <cell r="R116" t="str">
            <v xml:space="preserve">III группа до 1000 В </v>
          </cell>
          <cell r="S116" t="str">
            <v>ПТЭЭПЭЭ</v>
          </cell>
          <cell r="V116">
            <v>0.47916666666666669</v>
          </cell>
        </row>
        <row r="117">
          <cell r="E117" t="str">
            <v>АО "ОМИКА"</v>
          </cell>
          <cell r="G117" t="str">
            <v>Желнин</v>
          </cell>
          <cell r="H117" t="str">
            <v>Сергей</v>
          </cell>
          <cell r="I117" t="str">
            <v>Васильевич</v>
          </cell>
          <cell r="K117" t="str">
            <v>главный механик</v>
          </cell>
          <cell r="L117" t="str">
            <v>4 месяца</v>
          </cell>
          <cell r="M117" t="str">
            <v>внеочередная</v>
          </cell>
          <cell r="N117" t="str">
            <v>оперативно- ремонтный персонал</v>
          </cell>
          <cell r="R117" t="str">
            <v>III до и выше 1000В</v>
          </cell>
          <cell r="S117" t="str">
            <v>ПТЭЭПЭЭ</v>
          </cell>
          <cell r="V117">
            <v>0.47916666666666669</v>
          </cell>
        </row>
        <row r="118">
          <cell r="E118" t="str">
            <v xml:space="preserve">ГУП МО "КС МО" </v>
          </cell>
          <cell r="G118" t="str">
            <v>Короткевич</v>
          </cell>
          <cell r="H118" t="str">
            <v>Андрей</v>
          </cell>
          <cell r="I118" t="str">
            <v>Владимирович</v>
          </cell>
          <cell r="K118" t="str">
            <v>главный инженер филиала ГУП МО КС МО "Павлово- Посадские коммунальные системы"</v>
          </cell>
          <cell r="L118">
            <v>8</v>
          </cell>
          <cell r="M118" t="str">
            <v>очередная</v>
          </cell>
          <cell r="N118" t="str">
            <v>административно-технический персонал</v>
          </cell>
          <cell r="R118" t="str">
            <v>V гр. до и выше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"Салатерия"</v>
          </cell>
          <cell r="G119" t="str">
            <v>Денисов</v>
          </cell>
          <cell r="H119" t="str">
            <v>Илья</v>
          </cell>
          <cell r="I119" t="str">
            <v>Валерьевич</v>
          </cell>
          <cell r="K119" t="str">
            <v>водитель погрузчика</v>
          </cell>
          <cell r="L119" t="str">
            <v>1 год 8 мес</v>
          </cell>
          <cell r="M119" t="str">
            <v>первичная</v>
          </cell>
          <cell r="N119" t="str">
            <v>электротехнологический персонал</v>
          </cell>
          <cell r="R119" t="str">
            <v>II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ИП Сапега С.А.</v>
          </cell>
          <cell r="G120" t="str">
            <v>Сапега</v>
          </cell>
          <cell r="H120" t="str">
            <v>Сергей</v>
          </cell>
          <cell r="I120" t="str">
            <v>Александрович</v>
          </cell>
          <cell r="K120" t="str">
            <v>Электромонтажник</v>
          </cell>
          <cell r="L120" t="str">
            <v>2 года</v>
          </cell>
          <cell r="M120" t="str">
            <v>внеочередная</v>
          </cell>
          <cell r="N120" t="str">
            <v>административно-технический персонал</v>
          </cell>
          <cell r="R120" t="str">
            <v>III группа до и выше 1000В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ООО"Строй-пласт"</v>
          </cell>
          <cell r="G121" t="str">
            <v>Зареев</v>
          </cell>
          <cell r="H121" t="str">
            <v>Николай</v>
          </cell>
          <cell r="I121" t="str">
            <v>Александрович</v>
          </cell>
          <cell r="K121" t="str">
            <v>инженер по эксплуатации зданий</v>
          </cell>
          <cell r="L121" t="str">
            <v>16 лет</v>
          </cell>
          <cell r="M121" t="str">
            <v>очередная</v>
          </cell>
          <cell r="N121" t="str">
            <v>административно-технический персонал</v>
          </cell>
          <cell r="R121" t="str">
            <v>IV до1000 В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ООО"Строй-пласт"</v>
          </cell>
          <cell r="G122" t="str">
            <v>Брызгалов</v>
          </cell>
          <cell r="H122" t="str">
            <v>Валерий</v>
          </cell>
          <cell r="I122" t="str">
            <v>Валентинович</v>
          </cell>
          <cell r="K122" t="str">
            <v>инженер по эксплуатации зданий</v>
          </cell>
          <cell r="L122" t="str">
            <v>16  лет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>IV до1000 В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ООО"Строй-пласт"</v>
          </cell>
          <cell r="G123" t="str">
            <v>Кожин</v>
          </cell>
          <cell r="H123" t="str">
            <v>Сергей</v>
          </cell>
          <cell r="I123" t="str">
            <v>Григорьевич</v>
          </cell>
          <cell r="K123" t="str">
            <v>инженер по эксплуатации зданий</v>
          </cell>
          <cell r="L123" t="str">
            <v>9 лет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IV до1000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 xml:space="preserve">ООО «ПТБиНК» </v>
          </cell>
          <cell r="G124" t="str">
            <v xml:space="preserve">Рыбаков </v>
          </cell>
          <cell r="H124" t="str">
            <v xml:space="preserve">Александр </v>
          </cell>
          <cell r="I124" t="str">
            <v>Сергеевич</v>
          </cell>
          <cell r="K124" t="str">
            <v>Генеральный директор</v>
          </cell>
          <cell r="L124" t="str">
            <v>12 лет</v>
          </cell>
          <cell r="M124" t="str">
            <v>первичная</v>
          </cell>
          <cell r="N124" t="str">
            <v>административно-технический персонал</v>
          </cell>
          <cell r="R124" t="str">
            <v>II до и выше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 xml:space="preserve">ООО «ПТБиНК» </v>
          </cell>
          <cell r="G125" t="str">
            <v xml:space="preserve">Харитонов </v>
          </cell>
          <cell r="H125" t="str">
            <v xml:space="preserve">Дмитрий </v>
          </cell>
          <cell r="I125" t="str">
            <v>Андреевич</v>
          </cell>
          <cell r="K125" t="str">
            <v>Коммерческий директор</v>
          </cell>
          <cell r="L125" t="str">
            <v>1 год</v>
          </cell>
          <cell r="M125" t="str">
            <v>первичная</v>
          </cell>
          <cell r="N125" t="str">
            <v>административно-технический персонал</v>
          </cell>
          <cell r="R125" t="str">
            <v>II до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 xml:space="preserve">ООО «ПТБиНК» </v>
          </cell>
          <cell r="G126" t="str">
            <v xml:space="preserve">Алексеенко </v>
          </cell>
          <cell r="H126" t="str">
            <v xml:space="preserve">Денис </v>
          </cell>
          <cell r="I126" t="str">
            <v>Анатольевич</v>
          </cell>
          <cell r="K126" t="str">
            <v>Инженер-дефектоскопист</v>
          </cell>
          <cell r="L126" t="str">
            <v>9 лет</v>
          </cell>
          <cell r="M126" t="str">
            <v>первичная</v>
          </cell>
          <cell r="N126" t="str">
            <v>административно-технический персонал</v>
          </cell>
          <cell r="R126" t="str">
            <v>II до и выше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 xml:space="preserve">ООО «ПТБиНК» </v>
          </cell>
          <cell r="G127" t="str">
            <v xml:space="preserve">Романов </v>
          </cell>
          <cell r="H127" t="str">
            <v xml:space="preserve">Алексей </v>
          </cell>
          <cell r="I127" t="str">
            <v>Владимирович</v>
          </cell>
          <cell r="K127" t="str">
            <v>Заместитель  генерального директора-Технический директор</v>
          </cell>
          <cell r="L127" t="str">
            <v>1 год</v>
          </cell>
          <cell r="M127" t="str">
            <v>первичная</v>
          </cell>
          <cell r="N127" t="str">
            <v>административно-технический персонал</v>
          </cell>
          <cell r="R127" t="str">
            <v>II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ООО "РЭК"</v>
          </cell>
          <cell r="G128" t="str">
            <v xml:space="preserve">Андреев </v>
          </cell>
          <cell r="H128" t="str">
            <v xml:space="preserve">Сергей  </v>
          </cell>
          <cell r="I128" t="str">
            <v>Павлович</v>
          </cell>
          <cell r="K128" t="str">
            <v>Инженер-энергетик</v>
          </cell>
          <cell r="L128" t="str">
            <v>5 лет</v>
          </cell>
          <cell r="M128" t="str">
            <v xml:space="preserve">очередная </v>
          </cell>
          <cell r="N128" t="str">
            <v>административно-технический персонал</v>
          </cell>
          <cell r="R128" t="str">
            <v>V (до и выше   1000 В)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"РЭК"</v>
          </cell>
          <cell r="G129" t="str">
            <v xml:space="preserve">Цыплухин </v>
          </cell>
          <cell r="H129" t="str">
            <v>Роман</v>
          </cell>
          <cell r="I129" t="str">
            <v>Алексеевич</v>
          </cell>
          <cell r="K129" t="str">
            <v>Руководитель службы технической эксплуатации</v>
          </cell>
          <cell r="L129" t="str">
            <v>5 лет</v>
          </cell>
          <cell r="M129" t="str">
            <v xml:space="preserve">очередная </v>
          </cell>
          <cell r="N129" t="str">
            <v>административно-технический персонал</v>
          </cell>
          <cell r="R129" t="str">
            <v>V (до и выше   1000 В)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"РЭК"</v>
          </cell>
          <cell r="G130" t="str">
            <v>Кудряшов</v>
          </cell>
          <cell r="H130" t="str">
            <v>Илья</v>
          </cell>
          <cell r="I130" t="str">
            <v>Олегович</v>
          </cell>
          <cell r="K130" t="str">
            <v>Инженер-теплотехник</v>
          </cell>
          <cell r="L130" t="str">
            <v>4 мес.</v>
          </cell>
          <cell r="M130" t="str">
            <v>первичная</v>
          </cell>
          <cell r="N130" t="str">
            <v>административно-технический персонал</v>
          </cell>
          <cell r="R130" t="str">
            <v>II (до  1000 В)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"Сен-Гобен Строительная Продукция Рус"</v>
          </cell>
          <cell r="G131" t="str">
            <v>Устрафеев</v>
          </cell>
          <cell r="H131" t="str">
            <v>Андрей</v>
          </cell>
          <cell r="I131" t="str">
            <v>Николаевич</v>
          </cell>
          <cell r="K131" t="str">
            <v>Технический менеджер</v>
          </cell>
          <cell r="L131" t="str">
            <v>2 года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R131" t="str">
            <v>III группа до и выше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РТЦ "Атлант"</v>
          </cell>
          <cell r="G132" t="str">
            <v xml:space="preserve">Новоселов </v>
          </cell>
          <cell r="H132" t="str">
            <v xml:space="preserve">Никита </v>
          </cell>
          <cell r="I132" t="str">
            <v>Сергеевич</v>
          </cell>
          <cell r="K132" t="str">
            <v>Менеджер</v>
          </cell>
          <cell r="L132" t="str">
            <v>3 года</v>
          </cell>
          <cell r="M132" t="str">
            <v>внеочередная</v>
          </cell>
          <cell r="N132" t="str">
            <v>административно-технический персонал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Филиал "Каширская ГРЭС"     АО "Интер РАО - Электрогенерация"</v>
          </cell>
          <cell r="G133" t="str">
            <v>Олищук</v>
          </cell>
          <cell r="H133" t="str">
            <v>Виктор</v>
          </cell>
          <cell r="I133" t="str">
            <v>Ростиславович</v>
          </cell>
          <cell r="K133" t="str">
            <v>Начальник Электрического цеха</v>
          </cell>
          <cell r="L133" t="str">
            <v>3 года</v>
          </cell>
          <cell r="M133" t="str">
            <v>очередная</v>
          </cell>
          <cell r="N133" t="str">
            <v>административно-технический персонал</v>
          </cell>
          <cell r="R133" t="str">
            <v>V до и выше 1000 В</v>
          </cell>
          <cell r="S133" t="str">
            <v>ПТЭЭСиС</v>
          </cell>
          <cell r="V133">
            <v>0.54166666666666696</v>
          </cell>
        </row>
        <row r="134">
          <cell r="E134" t="str">
            <v>Филиал "Каширская ГРЭС"     АО "Интер РАО - Электрогенерация"</v>
          </cell>
          <cell r="G134" t="str">
            <v>Овчинников</v>
          </cell>
          <cell r="H134" t="str">
            <v xml:space="preserve">Сергей </v>
          </cell>
          <cell r="I134" t="str">
            <v>Васильевич</v>
          </cell>
          <cell r="K134" t="str">
            <v>Заместитель начальника ЭЦ по эксплуатации</v>
          </cell>
          <cell r="L134" t="str">
            <v>3 года</v>
          </cell>
          <cell r="M134" t="str">
            <v>очередная</v>
          </cell>
          <cell r="N134" t="str">
            <v>административно-технический персонал</v>
          </cell>
          <cell r="R134" t="str">
            <v>V до и выше 1000 В</v>
          </cell>
          <cell r="S134" t="str">
            <v>ПТЭЭСиС</v>
          </cell>
          <cell r="V134">
            <v>0.54166666666666696</v>
          </cell>
        </row>
        <row r="135">
          <cell r="E135" t="str">
            <v xml:space="preserve">ООО  "Каширская ГРЭС" </v>
          </cell>
          <cell r="G135" t="str">
            <v>Олищук</v>
          </cell>
          <cell r="H135" t="str">
            <v>Виктор</v>
          </cell>
          <cell r="I135" t="str">
            <v>Ростиславович</v>
          </cell>
          <cell r="K135" t="str">
            <v>Начальник Электрического цеха
(внешнее совмещение)</v>
          </cell>
          <cell r="L135" t="str">
            <v>3 года</v>
          </cell>
          <cell r="M135" t="str">
            <v>первичная</v>
          </cell>
          <cell r="N135" t="str">
            <v>административно-технический персонал</v>
          </cell>
          <cell r="R135" t="str">
            <v>V до и выше 1000 В</v>
          </cell>
          <cell r="S135" t="str">
            <v>ПТЭЭСиС</v>
          </cell>
          <cell r="V135">
            <v>0.54166666666666696</v>
          </cell>
        </row>
        <row r="136">
          <cell r="E136" t="str">
            <v xml:space="preserve">ООО  "Каширская ГРЭС" </v>
          </cell>
          <cell r="G136" t="str">
            <v>Овчинников</v>
          </cell>
          <cell r="H136" t="str">
            <v xml:space="preserve">Сергей </v>
          </cell>
          <cell r="I136" t="str">
            <v>Васильевич</v>
          </cell>
          <cell r="K136" t="str">
            <v>Заместитель начальника ЭЦ по эксплуатации (внешнее совмещение)</v>
          </cell>
          <cell r="L136" t="str">
            <v>3 года</v>
          </cell>
          <cell r="M136" t="str">
            <v>первичная</v>
          </cell>
          <cell r="N136" t="str">
            <v>административно-технический персонал</v>
          </cell>
          <cell r="R136" t="str">
            <v>V до и выше 1000 В</v>
          </cell>
          <cell r="S136" t="str">
            <v>ПТЭЭСиС</v>
          </cell>
          <cell r="V136">
            <v>0.54166666666666696</v>
          </cell>
        </row>
        <row r="137">
          <cell r="E137" t="str">
            <v xml:space="preserve">ООО  "Каширская ГРЭС" </v>
          </cell>
          <cell r="G137" t="str">
            <v>Макалкин</v>
          </cell>
          <cell r="H137" t="str">
            <v>Алексей</v>
          </cell>
          <cell r="I137" t="str">
            <v>Анатольевич</v>
          </cell>
          <cell r="K137" t="str">
            <v>Начальник электротехнической лаборатории
 (внешнее совмещение)</v>
          </cell>
          <cell r="L137" t="str">
            <v>4 мес.</v>
          </cell>
          <cell r="M137" t="str">
            <v>первичная</v>
          </cell>
          <cell r="N137" t="str">
            <v>административно-технический персонал</v>
          </cell>
          <cell r="S137" t="str">
            <v>ПТЭЭСиС</v>
          </cell>
          <cell r="V137">
            <v>0.54166666666666696</v>
          </cell>
        </row>
        <row r="138">
          <cell r="E138" t="str">
            <v>МБУ ДО "ДМШ №1"</v>
          </cell>
          <cell r="G138" t="str">
            <v>Малахов</v>
          </cell>
          <cell r="H138" t="str">
            <v>Алексей</v>
          </cell>
          <cell r="I138" t="str">
            <v>Александрович</v>
          </cell>
          <cell r="K138" t="str">
            <v>Ведущий специалист по охране труда</v>
          </cell>
          <cell r="L138" t="str">
            <v>12 лет</v>
          </cell>
          <cell r="M138" t="str">
            <v>первичная</v>
          </cell>
          <cell r="N138" t="str">
            <v xml:space="preserve"> специалист по охране труда, контролирующий электроустановки</v>
          </cell>
          <cell r="R138" t="str">
            <v>IV до 1000 В</v>
          </cell>
          <cell r="S138" t="str">
            <v>ПТЭЭПЭЭ</v>
          </cell>
          <cell r="V138">
            <v>0.5625</v>
          </cell>
        </row>
        <row r="139">
          <cell r="E139" t="str">
            <v>ООО «УЦ «ПРОФИ»</v>
          </cell>
          <cell r="G139" t="str">
            <v>Феонова</v>
          </cell>
          <cell r="H139" t="str">
            <v>Галина</v>
          </cell>
          <cell r="I139" t="str">
            <v>Владимировна</v>
          </cell>
          <cell r="K139" t="str">
            <v>Директор</v>
          </cell>
          <cell r="L139" t="str">
            <v>12 лет</v>
          </cell>
          <cell r="M139" t="str">
            <v>внеочередная</v>
          </cell>
          <cell r="N139" t="str">
            <v>административно-технический персонал</v>
          </cell>
          <cell r="R139" t="str">
            <v>IV гр. до 1000 В</v>
          </cell>
          <cell r="S139" t="str">
            <v>ПТЭЭПЭЭ</v>
          </cell>
          <cell r="V139">
            <v>0.5625</v>
          </cell>
        </row>
        <row r="140">
          <cell r="E140" t="str">
            <v>ООО "Ядро Фаб Дубна"</v>
          </cell>
          <cell r="G140" t="str">
            <v xml:space="preserve">Алексеевских </v>
          </cell>
          <cell r="H140" t="str">
            <v>Роман</v>
          </cell>
          <cell r="I140" t="str">
            <v>Владимирович</v>
          </cell>
          <cell r="K140" t="str">
            <v>Главный инженер</v>
          </cell>
          <cell r="L140" t="str">
            <v>4 месяц</v>
          </cell>
          <cell r="M140" t="str">
            <v>первичная</v>
          </cell>
          <cell r="N140" t="str">
            <v>административно-технический персонал</v>
          </cell>
          <cell r="R140" t="str">
            <v>V группа до  и выше 1000 В</v>
          </cell>
          <cell r="S140" t="str">
            <v>ПТЭЭПЭЭ</v>
          </cell>
          <cell r="V140">
            <v>0.5625</v>
          </cell>
        </row>
        <row r="141">
          <cell r="E141" t="str">
            <v>ИП Лазурин Д.Ю.</v>
          </cell>
          <cell r="G141" t="str">
            <v>Лазурин</v>
          </cell>
          <cell r="H141" t="str">
            <v>Дмитрий</v>
          </cell>
          <cell r="I141" t="str">
            <v>Юрьевич</v>
          </cell>
          <cell r="K141" t="str">
            <v>мастер</v>
          </cell>
          <cell r="L141" t="str">
            <v xml:space="preserve">9 лет </v>
          </cell>
          <cell r="M141" t="str">
            <v>очередная</v>
          </cell>
          <cell r="N141" t="str">
            <v>административно-технический персонал</v>
          </cell>
          <cell r="R141" t="str">
            <v>V до и выше 1000 В</v>
          </cell>
          <cell r="S141" t="str">
            <v>ПТЭЭПЭЭ</v>
          </cell>
          <cell r="V141">
            <v>0.5625</v>
          </cell>
        </row>
        <row r="142">
          <cell r="E142" t="str">
            <v>ООО "Рошальский завод пластификаторов"</v>
          </cell>
          <cell r="G142" t="str">
            <v>Гусев</v>
          </cell>
          <cell r="H142" t="str">
            <v>Алексей</v>
          </cell>
          <cell r="I142" t="str">
            <v>Николаевич</v>
          </cell>
          <cell r="K142" t="str">
            <v>Мастер по ремонту энергетического оборудования</v>
          </cell>
          <cell r="L142" t="str">
            <v>18 лет</v>
          </cell>
          <cell r="M142" t="str">
            <v>внеочередная</v>
          </cell>
          <cell r="N142" t="str">
            <v>административно-технический персонал</v>
          </cell>
          <cell r="R142" t="str">
            <v>V до и выше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"Рошальский завод пластификаторов"</v>
          </cell>
          <cell r="G143" t="str">
            <v>Гнусарев</v>
          </cell>
          <cell r="H143" t="str">
            <v>Сергей</v>
          </cell>
          <cell r="I143" t="str">
            <v>Викторович</v>
          </cell>
          <cell r="K143" t="str">
            <v>заместитель главного энергетика</v>
          </cell>
          <cell r="L143" t="str">
            <v>14 лет</v>
          </cell>
          <cell r="M143" t="str">
            <v>очередная</v>
          </cell>
          <cell r="N143" t="str">
            <v>административно-технический персонал</v>
          </cell>
          <cell r="R143" t="str">
            <v>V до и выше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"Экструзионные технологии"</v>
          </cell>
          <cell r="G144" t="str">
            <v xml:space="preserve">Малыхин </v>
          </cell>
          <cell r="H144" t="str">
            <v xml:space="preserve">Олег </v>
          </cell>
          <cell r="I144" t="str">
            <v>Михайлович</v>
          </cell>
          <cell r="K144" t="str">
            <v>инженер по автоматизации</v>
          </cell>
          <cell r="L144" t="str">
            <v>2 мес</v>
          </cell>
          <cell r="M144" t="str">
            <v>очередная</v>
          </cell>
          <cell r="N144" t="str">
            <v>административно-технический персонал</v>
          </cell>
          <cell r="R144" t="str">
            <v>V до и выше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"СБСВ-КЛЮЧАВТО СЕРВИС"</v>
          </cell>
          <cell r="G145" t="str">
            <v>Устимкин</v>
          </cell>
          <cell r="H145" t="str">
            <v>Иван</v>
          </cell>
          <cell r="I145" t="str">
            <v>Васильевич</v>
          </cell>
          <cell r="K145" t="str">
            <v>Специалист по техническому обслуживанию зданий, инженерных систем и коммуникаций</v>
          </cell>
          <cell r="L145" t="str">
            <v>14 мес</v>
          </cell>
          <cell r="M145" t="str">
            <v>внеочередная</v>
          </cell>
          <cell r="N145" t="str">
            <v>оперативно- ремонтный персонал</v>
          </cell>
          <cell r="R145" t="str">
            <v>III группа до и выше 1000 В</v>
          </cell>
          <cell r="S145" t="str">
            <v>ПТЭЭПЭЭ</v>
          </cell>
          <cell r="V145">
            <v>0.5625</v>
          </cell>
        </row>
        <row r="146">
          <cell r="E146" t="str">
            <v>МБУДО "Спортивная школа "Дубна"</v>
          </cell>
          <cell r="G146" t="str">
            <v>Кожанов</v>
          </cell>
          <cell r="H146" t="str">
            <v>Александр</v>
          </cell>
          <cell r="I146" t="str">
            <v>Михайлович</v>
          </cell>
          <cell r="K146" t="str">
            <v>Главный энергетик</v>
          </cell>
          <cell r="L146" t="str">
            <v>3 мес</v>
          </cell>
          <cell r="M146" t="str">
            <v>первичная</v>
          </cell>
          <cell r="N146" t="str">
            <v>административно-технический персонал</v>
          </cell>
          <cell r="R146" t="str">
            <v>II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АО "КБАЛ им.Л.Н.Кошкина"</v>
          </cell>
          <cell r="G147" t="str">
            <v>Сенцов</v>
          </cell>
          <cell r="H147" t="str">
            <v>Игорь</v>
          </cell>
          <cell r="I147" t="str">
            <v xml:space="preserve">Анатольевич </v>
          </cell>
          <cell r="K147" t="str">
            <v>Главный энергетик</v>
          </cell>
          <cell r="L147" t="str">
            <v xml:space="preserve">2 года 9 месяцев 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V до и выше 1000 В</v>
          </cell>
          <cell r="S147" t="str">
            <v>ПТЭЭПЭЭ</v>
          </cell>
          <cell r="V147">
            <v>0.5625</v>
          </cell>
        </row>
        <row r="148">
          <cell r="E148" t="str">
            <v>АО "КБАЛ им.Л.Н.Кошкина"</v>
          </cell>
          <cell r="G148" t="str">
            <v>Кошкин</v>
          </cell>
          <cell r="H148" t="str">
            <v xml:space="preserve">Генадий </v>
          </cell>
          <cell r="I148" t="str">
            <v>Петрович</v>
          </cell>
          <cell r="K148" t="str">
            <v>Начальник электротехнического участка</v>
          </cell>
          <cell r="L148" t="str">
            <v>6 лет 1 месяц</v>
          </cell>
          <cell r="M148" t="str">
            <v>очередная</v>
          </cell>
          <cell r="N148" t="str">
            <v>административно-технический персонал</v>
          </cell>
          <cell r="R148" t="str">
            <v>V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АО "КБАЛ им.Л.Н.Кошкина"</v>
          </cell>
          <cell r="G149" t="str">
            <v xml:space="preserve">Лапшин </v>
          </cell>
          <cell r="H149" t="str">
            <v xml:space="preserve">Владимер  </v>
          </cell>
          <cell r="I149" t="str">
            <v>Александрович</v>
          </cell>
          <cell r="K149" t="str">
            <v>Начальник отдела-заместитель главного конструктора</v>
          </cell>
          <cell r="L149" t="str">
            <v>4 года 3 месяца</v>
          </cell>
          <cell r="M149" t="str">
            <v>очередная</v>
          </cell>
          <cell r="N149" t="str">
            <v>административно-технический персонал</v>
          </cell>
          <cell r="R149" t="str">
            <v>V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АО "КБАЛ им.Л.Н.Кошкина"</v>
          </cell>
          <cell r="G150" t="str">
            <v>Верзун</v>
          </cell>
          <cell r="H150" t="str">
            <v>Вячеслав</v>
          </cell>
          <cell r="I150" t="str">
            <v>Алнатольевич</v>
          </cell>
          <cell r="K150" t="str">
            <v>Заместитель исполнительного директора по производству</v>
          </cell>
          <cell r="L150" t="str">
            <v>2 год 9 месяцев</v>
          </cell>
          <cell r="M150" t="str">
            <v>очередная</v>
          </cell>
          <cell r="N150" t="str">
            <v>административно-технический персонал</v>
          </cell>
          <cell r="R150" t="str">
            <v>IV до  1000 В</v>
          </cell>
          <cell r="S150" t="str">
            <v>ПТЭЭПЭЭ</v>
          </cell>
          <cell r="V150">
            <v>0.5625</v>
          </cell>
        </row>
        <row r="151">
          <cell r="E151" t="str">
            <v>АО "КБАЛ им.Л.Н.Кошкина"</v>
          </cell>
          <cell r="G151" t="str">
            <v>Алферов</v>
          </cell>
          <cell r="H151" t="str">
            <v>Дмитрий</v>
          </cell>
          <cell r="I151" t="str">
            <v>Михайлович</v>
          </cell>
          <cell r="K151" t="str">
            <v>Главный механик</v>
          </cell>
          <cell r="L151" t="str">
            <v>1 год 2 месяца</v>
          </cell>
          <cell r="M151" t="str">
            <v>очередная</v>
          </cell>
          <cell r="N151" t="str">
            <v>административно-технический персонал</v>
          </cell>
          <cell r="R151" t="str">
            <v>III до 1000 В</v>
          </cell>
          <cell r="S151" t="str">
            <v>ПТЭЭПЭЭ</v>
          </cell>
          <cell r="V151">
            <v>0.5625</v>
          </cell>
        </row>
        <row r="152">
          <cell r="E152" t="str">
            <v>АО "КБАЛ им.Л.Н.Кошкина"</v>
          </cell>
          <cell r="G152" t="str">
            <v xml:space="preserve">Воронин </v>
          </cell>
          <cell r="H152" t="str">
            <v xml:space="preserve">Сергей </v>
          </cell>
          <cell r="I152" t="str">
            <v>Евгеньевич</v>
          </cell>
          <cell r="K152" t="str">
            <v>Ведущий инженер конструктор</v>
          </cell>
          <cell r="L152" t="str">
            <v>1 год 2 месяца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 xml:space="preserve">IV до и выше 1000 В </v>
          </cell>
          <cell r="S152" t="str">
            <v>ПТЭЭПЭЭ</v>
          </cell>
          <cell r="V152">
            <v>0.58333333333333304</v>
          </cell>
        </row>
        <row r="153">
          <cell r="E153" t="str">
            <v>ООО "ДОМОДЕДОВО ТРЕЙНИНГ"</v>
          </cell>
          <cell r="G153" t="str">
            <v>Иванюшин</v>
          </cell>
          <cell r="H153" t="str">
            <v>Александр</v>
          </cell>
          <cell r="I153" t="str">
            <v>Витальевич</v>
          </cell>
          <cell r="K153" t="str">
            <v>Заместитель главного инженера</v>
          </cell>
          <cell r="L153" t="str">
            <v>2 год 5 мес</v>
          </cell>
          <cell r="M153" t="str">
            <v>очередная</v>
          </cell>
          <cell r="N153" t="str">
            <v>административно-технический персонал</v>
          </cell>
          <cell r="R153" t="str">
            <v>IV до 1000 В</v>
          </cell>
          <cell r="S153" t="str">
            <v>ПТЭЭПЭЭ</v>
          </cell>
          <cell r="V153">
            <v>0.58333333333333304</v>
          </cell>
        </row>
        <row r="154">
          <cell r="E154" t="str">
            <v>ООО "ДОМОДЕДОВО ТРЕЙНИНГ"</v>
          </cell>
          <cell r="G154" t="str">
            <v>Аткалиев</v>
          </cell>
          <cell r="H154" t="str">
            <v>Александр</v>
          </cell>
          <cell r="I154" t="str">
            <v>Александрович</v>
          </cell>
          <cell r="K154" t="str">
            <v>Инженер</v>
          </cell>
          <cell r="L154" t="str">
            <v>2 год</v>
          </cell>
          <cell r="M154" t="str">
            <v>очередная</v>
          </cell>
          <cell r="N154" t="str">
            <v>административно-технический персонал</v>
          </cell>
          <cell r="R154" t="str">
            <v>IV до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000 "СЗЯБ"</v>
          </cell>
          <cell r="G155" t="str">
            <v>Кочергин</v>
          </cell>
          <cell r="H155" t="str">
            <v>Александр</v>
          </cell>
          <cell r="I155" t="str">
            <v>Николаевич</v>
          </cell>
          <cell r="K155" t="str">
            <v>Главный энергетик</v>
          </cell>
          <cell r="L155" t="str">
            <v>3 мес.</v>
          </cell>
          <cell r="M155" t="str">
            <v>внеочередная</v>
          </cell>
          <cell r="N155" t="str">
            <v>административно-технический персонал</v>
          </cell>
          <cell r="R155" t="str">
            <v>V до и выше 1000 В</v>
          </cell>
          <cell r="S155" t="str">
            <v>ПТЭЭПЭЭ</v>
          </cell>
          <cell r="V155">
            <v>0.58333333333333304</v>
          </cell>
        </row>
        <row r="156">
          <cell r="E156" t="str">
            <v>ООО "КОФ "ПАЛИТРА"</v>
          </cell>
          <cell r="G156" t="str">
            <v xml:space="preserve">Демченко </v>
          </cell>
          <cell r="H156" t="str">
            <v>Роман</v>
          </cell>
          <cell r="I156" t="str">
            <v>Павлович</v>
          </cell>
          <cell r="K156" t="str">
            <v>Заместитель технического директора по эксплуатации зданий</v>
          </cell>
          <cell r="L156" t="str">
            <v>2 мес</v>
          </cell>
          <cell r="M156" t="str">
            <v>внеочередная</v>
          </cell>
          <cell r="N156" t="str">
            <v>административно-технический персонал</v>
          </cell>
          <cell r="R156" t="str">
            <v>III группа до 1000В</v>
          </cell>
          <cell r="S156" t="str">
            <v>ПТЭЭПЭЭ</v>
          </cell>
          <cell r="V156">
            <v>0.58333333333333304</v>
          </cell>
        </row>
        <row r="157">
          <cell r="E157" t="str">
            <v xml:space="preserve">АО «КРОКУС» </v>
          </cell>
          <cell r="G157" t="str">
            <v xml:space="preserve">Верещагин </v>
          </cell>
          <cell r="H157" t="str">
            <v>Валерий</v>
          </cell>
          <cell r="I157" t="str">
            <v>Михайлович</v>
          </cell>
          <cell r="K157" t="str">
            <v>Начальник отдела гозового хозяйства управление технической эксплуатации</v>
          </cell>
          <cell r="L157" t="str">
            <v>5 лет</v>
          </cell>
          <cell r="M157" t="str">
            <v>очередная</v>
          </cell>
          <cell r="N157" t="str">
            <v>руководитель структурного подразделения</v>
          </cell>
          <cell r="S157" t="str">
            <v>ПТЭТЭ</v>
          </cell>
          <cell r="V157">
            <v>0.58333333333333304</v>
          </cell>
        </row>
        <row r="158">
          <cell r="E158" t="str">
            <v xml:space="preserve">АО «КРОКУС» </v>
          </cell>
          <cell r="G158" t="str">
            <v>Соколов</v>
          </cell>
          <cell r="H158" t="str">
            <v>Дмитрий</v>
          </cell>
          <cell r="I158" t="str">
            <v>Борисович</v>
          </cell>
          <cell r="K158" t="str">
            <v>Инженер по тепловым и газораспределительным энергоустановкам</v>
          </cell>
          <cell r="L158" t="str">
            <v>9 лет</v>
          </cell>
          <cell r="M158" t="str">
            <v>очередная</v>
          </cell>
          <cell r="N158" t="str">
            <v>руководящий работник</v>
          </cell>
          <cell r="S158" t="str">
            <v>ПТЭТЭ</v>
          </cell>
          <cell r="V158">
            <v>0.58333333333333304</v>
          </cell>
        </row>
        <row r="159">
          <cell r="E159" t="str">
            <v xml:space="preserve">АО «КРОКУС» </v>
          </cell>
          <cell r="G159" t="str">
            <v>Умаров</v>
          </cell>
          <cell r="H159" t="str">
            <v>Рафаиль</v>
          </cell>
          <cell r="I159" t="str">
            <v>Файзуллаевич</v>
          </cell>
          <cell r="K159" t="str">
            <v>Главный инженер филиала "КРОКУС СИТИ"</v>
          </cell>
          <cell r="L159" t="str">
            <v>22 года</v>
          </cell>
          <cell r="M159" t="str">
            <v>очередная</v>
          </cell>
          <cell r="N159" t="str">
            <v>руководящий работник</v>
          </cell>
          <cell r="S159" t="str">
            <v>ПТЭТЭ</v>
          </cell>
          <cell r="V159">
            <v>0.58333333333333304</v>
          </cell>
        </row>
        <row r="160">
          <cell r="E160" t="str">
            <v>ОАО «ИВНИТЬ»</v>
          </cell>
          <cell r="G160" t="str">
            <v xml:space="preserve">Бычков </v>
          </cell>
          <cell r="H160" t="str">
            <v>Сергей</v>
          </cell>
          <cell r="I160" t="str">
            <v>Михайлович</v>
          </cell>
          <cell r="K160" t="str">
            <v>Главный энергетик</v>
          </cell>
          <cell r="L160" t="str">
            <v xml:space="preserve">1 год </v>
          </cell>
          <cell r="M160" t="str">
            <v>очередная</v>
          </cell>
          <cell r="N160" t="str">
            <v>административно-технический персонал</v>
          </cell>
          <cell r="R160" t="str">
            <v>V до и выше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ОАО «ИВНИТЬ»</v>
          </cell>
          <cell r="G161" t="str">
            <v xml:space="preserve">Рубцов </v>
          </cell>
          <cell r="H161" t="str">
            <v>Александр</v>
          </cell>
          <cell r="I161" t="str">
            <v>Александрович</v>
          </cell>
          <cell r="K161" t="str">
            <v>Энергетик</v>
          </cell>
          <cell r="L161" t="str">
            <v>12 лет</v>
          </cell>
          <cell r="M161" t="str">
            <v>очередная</v>
          </cell>
          <cell r="N161" t="str">
            <v>административно-технический персонал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ОАО «ИВНИТЬ»</v>
          </cell>
          <cell r="G162" t="str">
            <v>Крылов</v>
          </cell>
          <cell r="H162" t="str">
            <v>Михаил</v>
          </cell>
          <cell r="I162" t="str">
            <v>Анатольевич</v>
          </cell>
          <cell r="K162" t="str">
            <v>Электромонтёр</v>
          </cell>
          <cell r="L162" t="str">
            <v>7 лет</v>
          </cell>
          <cell r="M162" t="str">
            <v>очередная</v>
          </cell>
          <cell r="N162" t="str">
            <v>оперативно- ремонтный персонал</v>
          </cell>
          <cell r="R162" t="str">
            <v>IV до и выше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«АльфаПайп»</v>
          </cell>
          <cell r="G163" t="str">
            <v xml:space="preserve">Пономарев </v>
          </cell>
          <cell r="H163" t="str">
            <v>Вадим</v>
          </cell>
          <cell r="I163" t="str">
            <v>Александрович</v>
          </cell>
          <cell r="K163" t="str">
            <v>Главный инженер</v>
          </cell>
          <cell r="L163" t="str">
            <v>5 лет</v>
          </cell>
          <cell r="M163" t="str">
            <v>первичная</v>
          </cell>
          <cell r="N163" t="str">
            <v>административно-технический персонал</v>
          </cell>
          <cell r="R163" t="str">
            <v>II до и выше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«АльфаПайп»</v>
          </cell>
          <cell r="G164" t="str">
            <v>Рузанов</v>
          </cell>
          <cell r="H164" t="str">
            <v>Александр</v>
          </cell>
          <cell r="I164" t="str">
            <v>Анатольевич</v>
          </cell>
          <cell r="K164" t="str">
            <v>Начальник производства</v>
          </cell>
          <cell r="L164" t="str">
            <v>1 год</v>
          </cell>
          <cell r="M164" t="str">
            <v>первичная</v>
          </cell>
          <cell r="N164" t="str">
            <v>административно-технический персонал</v>
          </cell>
          <cell r="R164" t="str">
            <v>II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«АльфаПайп»</v>
          </cell>
          <cell r="G165" t="str">
            <v>Печка</v>
          </cell>
          <cell r="H165" t="str">
            <v xml:space="preserve">Дмитрий </v>
          </cell>
          <cell r="I165" t="str">
            <v>Иванович</v>
          </cell>
          <cell r="K165" t="str">
            <v>Главный технолог</v>
          </cell>
          <cell r="L165" t="str">
            <v>2  года</v>
          </cell>
          <cell r="M165" t="str">
            <v>первичная</v>
          </cell>
          <cell r="N165" t="str">
            <v>административно-технический персонал</v>
          </cell>
          <cell r="R165" t="str">
            <v>II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АО "ДПД РУС"</v>
          </cell>
          <cell r="G166" t="str">
            <v xml:space="preserve">Нурмухаметов </v>
          </cell>
          <cell r="H166" t="str">
            <v xml:space="preserve">Радик </v>
          </cell>
          <cell r="I166" t="str">
            <v>Рафаилевич</v>
          </cell>
          <cell r="K166" t="str">
            <v>Специалист по поддержке технологических процессов сортировки</v>
          </cell>
          <cell r="L166" t="str">
            <v>1 год 4 мес</v>
          </cell>
          <cell r="M166" t="str">
            <v>очередная</v>
          </cell>
          <cell r="N166" t="str">
            <v>административно-технический персонал</v>
          </cell>
          <cell r="R166" t="str">
            <v xml:space="preserve">III до 1000 В </v>
          </cell>
          <cell r="S166" t="str">
            <v>ПТЭЭПЭЭ</v>
          </cell>
          <cell r="V166">
            <v>0.58333333333333304</v>
          </cell>
        </row>
        <row r="167">
          <cell r="E167" t="str">
            <v>ООО "БСХ Бытовые Приборы"</v>
          </cell>
          <cell r="G167" t="str">
            <v>Еловский</v>
          </cell>
          <cell r="H167" t="str">
            <v xml:space="preserve">Александр </v>
          </cell>
          <cell r="I167" t="str">
            <v>Сергеевич</v>
          </cell>
          <cell r="K167" t="str">
            <v>Механик по обслуживанию складского оборудования</v>
          </cell>
          <cell r="L167" t="str">
            <v>3 года</v>
          </cell>
          <cell r="M167" t="str">
            <v>первичная</v>
          </cell>
          <cell r="N167" t="str">
            <v>административно-технический персонал</v>
          </cell>
          <cell r="R167" t="str">
            <v>II до 1000 В</v>
          </cell>
          <cell r="S167" t="str">
            <v>ПТЭЭПЭЭ</v>
          </cell>
          <cell r="V167">
            <v>0.60416666666666696</v>
          </cell>
        </row>
        <row r="168">
          <cell r="E168" t="str">
            <v>ООО "БСХ Бытовые Приборы"</v>
          </cell>
          <cell r="G168" t="str">
            <v>Бабенко</v>
          </cell>
          <cell r="H168" t="str">
            <v xml:space="preserve">Александр </v>
          </cell>
          <cell r="I168" t="str">
            <v>Сергеевич</v>
          </cell>
          <cell r="K168" t="str">
            <v>Оператор механизированных и автоматизированных складов 1 категории Бригады №3 направления по складским операциям</v>
          </cell>
          <cell r="L168" t="str">
            <v>4 года</v>
          </cell>
          <cell r="M168" t="str">
            <v>первичная</v>
          </cell>
          <cell r="N168" t="str">
            <v>административно-технический персонал</v>
          </cell>
          <cell r="S168" t="str">
            <v>ПТЭЭПЭЭ</v>
          </cell>
          <cell r="V168">
            <v>0.60416666666666696</v>
          </cell>
        </row>
        <row r="169">
          <cell r="E169" t="str">
            <v>ООО "СТАРК"</v>
          </cell>
          <cell r="G169" t="str">
            <v>Ларина</v>
          </cell>
          <cell r="H169" t="str">
            <v>Ольга</v>
          </cell>
          <cell r="I169" t="str">
            <v>Николаевна</v>
          </cell>
          <cell r="K169" t="str">
            <v>Главный энергетик</v>
          </cell>
          <cell r="L169" t="str">
            <v>11 лет</v>
          </cell>
          <cell r="M169" t="str">
            <v>очередная</v>
          </cell>
          <cell r="N169" t="str">
            <v>административно-технический персонал</v>
          </cell>
          <cell r="S169" t="str">
            <v>ПТЭЭПЭЭ</v>
          </cell>
          <cell r="V169">
            <v>0.60416666666666696</v>
          </cell>
        </row>
        <row r="170">
          <cell r="E170" t="str">
            <v>ООО "СТАРК"</v>
          </cell>
          <cell r="G170" t="str">
            <v>Силаев</v>
          </cell>
          <cell r="H170" t="str">
            <v>Сергей</v>
          </cell>
          <cell r="I170" t="str">
            <v>Александрович</v>
          </cell>
          <cell r="K170" t="str">
            <v>Инженер-электрик</v>
          </cell>
          <cell r="L170" t="str">
            <v>4 года</v>
          </cell>
          <cell r="M170" t="str">
            <v>очередная</v>
          </cell>
          <cell r="N170" t="str">
            <v>административно-технический персонал</v>
          </cell>
          <cell r="S170" t="str">
            <v>ПТЭЭПЭЭ</v>
          </cell>
          <cell r="V170">
            <v>0.60416666666666696</v>
          </cell>
        </row>
        <row r="171">
          <cell r="E171" t="str">
            <v>ООО "Авторесурс"</v>
          </cell>
          <cell r="G171" t="str">
            <v>Желтоухов</v>
          </cell>
          <cell r="H171" t="str">
            <v>Владимир</v>
          </cell>
          <cell r="I171" t="str">
            <v>Николаевич</v>
          </cell>
          <cell r="K171" t="str">
            <v>Заместитель директора по эксплуатации зданий</v>
          </cell>
          <cell r="L171" t="str">
            <v>1 мес</v>
          </cell>
          <cell r="M171" t="str">
            <v>первичная</v>
          </cell>
          <cell r="N171" t="str">
            <v>административно-технический персонал</v>
          </cell>
          <cell r="R171" t="str">
            <v>II  до 1000 В</v>
          </cell>
          <cell r="S171" t="str">
            <v>ПТЭЭПЭЭ</v>
          </cell>
          <cell r="V171">
            <v>0.60416666666666696</v>
          </cell>
        </row>
        <row r="172">
          <cell r="E172" t="str">
            <v>ООО "Авторесурс"</v>
          </cell>
          <cell r="G172" t="str">
            <v>Русаков</v>
          </cell>
          <cell r="H172" t="str">
            <v>Артем</v>
          </cell>
          <cell r="I172" t="str">
            <v>Юрьевич</v>
          </cell>
          <cell r="K172" t="str">
            <v>Помощник главного техника по эксплуатации зданий</v>
          </cell>
          <cell r="L172" t="str">
            <v>1 мес</v>
          </cell>
          <cell r="M172" t="str">
            <v>первичная</v>
          </cell>
          <cell r="N172" t="str">
            <v>административно-технический персонал</v>
          </cell>
          <cell r="R172" t="str">
            <v>II  до 1000 В</v>
          </cell>
          <cell r="S172" t="str">
            <v>ПТЭЭПЭЭ</v>
          </cell>
          <cell r="V172">
            <v>0.60416666666666696</v>
          </cell>
        </row>
        <row r="173">
          <cell r="E173" t="str">
            <v>ООО «ДекАрт»</v>
          </cell>
          <cell r="G173" t="str">
            <v>Кретов</v>
          </cell>
          <cell r="H173" t="str">
            <v>Антон</v>
          </cell>
          <cell r="I173" t="str">
            <v>Александрович</v>
          </cell>
          <cell r="K173" t="str">
            <v>Электромонтер по ремонту и обслуживанию</v>
          </cell>
          <cell r="L173" t="str">
            <v>1 месяц</v>
          </cell>
          <cell r="M173" t="str">
            <v>первичная</v>
          </cell>
          <cell r="N173" t="str">
            <v>административно-технический персонал</v>
          </cell>
          <cell r="R173" t="str">
            <v>II до 1000В</v>
          </cell>
          <cell r="S173" t="str">
            <v>ПТЭЭПЭЭ</v>
          </cell>
          <cell r="V173">
            <v>0.60416666666666696</v>
          </cell>
        </row>
        <row r="174">
          <cell r="E174" t="str">
            <v>АО "Металлургический завод "Электросталь"</v>
          </cell>
          <cell r="G174" t="str">
            <v xml:space="preserve">Березан </v>
          </cell>
          <cell r="H174" t="str">
            <v>Ирина</v>
          </cell>
          <cell r="I174" t="str">
            <v>Константи-новна</v>
          </cell>
          <cell r="K174" t="str">
            <v>Начальник электротехнического бюро</v>
          </cell>
          <cell r="L174" t="str">
            <v>8 лет</v>
          </cell>
          <cell r="M174" t="str">
            <v>внеочередная</v>
          </cell>
          <cell r="N174" t="str">
            <v>административно-технический персонал</v>
          </cell>
          <cell r="R174" t="str">
            <v>V до и выше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ООО "Барьер"</v>
          </cell>
          <cell r="G175" t="str">
            <v>Скопинов</v>
          </cell>
          <cell r="H175" t="str">
            <v>Николай</v>
          </cell>
          <cell r="I175" t="str">
            <v>Владимирович</v>
          </cell>
          <cell r="K175" t="str">
            <v>Электромонтажник</v>
          </cell>
          <cell r="L175" t="str">
            <v>4 года</v>
          </cell>
          <cell r="M175" t="str">
            <v>Внеочередная</v>
          </cell>
          <cell r="N175" t="str">
            <v>оперативно- ремонтный персонал</v>
          </cell>
          <cell r="R175" t="str">
            <v>III группа до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"СТРОЙ КАПИТАЛ"</v>
          </cell>
          <cell r="G176" t="str">
            <v xml:space="preserve">Тарков </v>
          </cell>
          <cell r="H176" t="str">
            <v>Андрей</v>
          </cell>
          <cell r="I176" t="str">
            <v xml:space="preserve"> Павлович</v>
          </cell>
          <cell r="K176" t="str">
            <v>Специалист в сфере промышленной безопасности</v>
          </cell>
          <cell r="L176">
            <v>2</v>
          </cell>
          <cell r="M176" t="str">
            <v xml:space="preserve">Очередная </v>
          </cell>
          <cell r="N176" t="str">
            <v>административно-технический персонал</v>
          </cell>
          <cell r="R176" t="str">
            <v xml:space="preserve">IV До 1000 В 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"СТРОЙ КАПИТАЛ"</v>
          </cell>
          <cell r="G177" t="str">
            <v>Бондаков</v>
          </cell>
          <cell r="H177" t="str">
            <v xml:space="preserve"> Максим </v>
          </cell>
          <cell r="I177" t="str">
            <v>Сергеевич</v>
          </cell>
          <cell r="K177" t="str">
            <v>Инженер-электрик</v>
          </cell>
          <cell r="L177">
            <v>3</v>
          </cell>
          <cell r="M177" t="str">
            <v xml:space="preserve">Очередная </v>
          </cell>
          <cell r="N177" t="str">
            <v>административно-технический персонал</v>
          </cell>
          <cell r="R177" t="str">
            <v xml:space="preserve">V До и выше 1000 В 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"АГРАНТА"</v>
          </cell>
          <cell r="G178" t="str">
            <v xml:space="preserve">Рау </v>
          </cell>
          <cell r="H178" t="str">
            <v xml:space="preserve">Сергей </v>
          </cell>
          <cell r="I178" t="str">
            <v>Олегович</v>
          </cell>
          <cell r="K178" t="str">
            <v>Сменный инженер-электрик</v>
          </cell>
          <cell r="L178" t="str">
            <v>4 года</v>
          </cell>
          <cell r="M178" t="str">
            <v>Внеочередная</v>
          </cell>
          <cell r="N178" t="str">
            <v>оперативно- ремонтный персонал</v>
          </cell>
          <cell r="S178" t="str">
            <v>ПТЭЭПЭЭ</v>
          </cell>
          <cell r="V178">
            <v>0.60416666666666696</v>
          </cell>
        </row>
        <row r="179">
          <cell r="E179" t="str">
            <v>АО "Опытный завод Гидромонтаж"</v>
          </cell>
          <cell r="G179" t="str">
            <v>Хорошилов</v>
          </cell>
          <cell r="H179" t="str">
            <v>Сергей</v>
          </cell>
          <cell r="I179" t="str">
            <v>Васильевич</v>
          </cell>
          <cell r="K179" t="str">
            <v xml:space="preserve"> Руководитель группы промышленной электроники</v>
          </cell>
          <cell r="L179" t="str">
            <v>22 г.</v>
          </cell>
          <cell r="M179" t="str">
            <v>внеочередная</v>
          </cell>
          <cell r="N179" t="str">
            <v>административно-технический персонал</v>
          </cell>
          <cell r="R179" t="str">
            <v>III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ЗАО ТК "Нейта"</v>
          </cell>
          <cell r="G180" t="str">
            <v>Сафронов</v>
          </cell>
          <cell r="H180" t="str">
            <v>Василий</v>
          </cell>
          <cell r="I180" t="str">
            <v>Львович</v>
          </cell>
          <cell r="K180" t="str">
            <v>Электрик</v>
          </cell>
          <cell r="L180" t="str">
            <v>2 года</v>
          </cell>
          <cell r="M180" t="str">
            <v>очередная</v>
          </cell>
          <cell r="N180" t="str">
            <v>оперативно- ремонтный персонал</v>
          </cell>
          <cell r="R180" t="str">
            <v>IV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«ТЕЛЕКОМ МПК»</v>
          </cell>
          <cell r="G181" t="str">
            <v>Куликов</v>
          </cell>
          <cell r="H181" t="str">
            <v>Руслан</v>
          </cell>
          <cell r="I181" t="str">
            <v>Андреевич</v>
          </cell>
          <cell r="K181" t="str">
            <v>Руководитель отдела развития и обслуживания сети</v>
          </cell>
          <cell r="L181" t="str">
            <v>6 месяцев</v>
          </cell>
          <cell r="M181" t="str">
            <v>очередная</v>
          </cell>
          <cell r="N181" t="str">
            <v>административно-технический персонал</v>
          </cell>
          <cell r="R181" t="str">
            <v>IV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«Полюс Арена»</v>
          </cell>
          <cell r="G182" t="str">
            <v>Карандашев</v>
          </cell>
          <cell r="H182" t="str">
            <v>Сергей</v>
          </cell>
          <cell r="I182" t="str">
            <v>Алексеевич</v>
          </cell>
          <cell r="K182" t="str">
            <v>Техник-электрик</v>
          </cell>
          <cell r="L182" t="str">
            <v>3 года</v>
          </cell>
          <cell r="M182" t="str">
            <v>внеочередная</v>
          </cell>
          <cell r="N182" t="str">
            <v>оперативно- ремонтный персонал</v>
          </cell>
          <cell r="R182" t="str">
            <v>III группа до 1000В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«Полюс Арена»</v>
          </cell>
          <cell r="G183" t="str">
            <v>Павлов</v>
          </cell>
          <cell r="H183" t="str">
            <v>Александр</v>
          </cell>
          <cell r="I183" t="str">
            <v>Анатольевич</v>
          </cell>
          <cell r="K183" t="str">
            <v>Техник-электрик</v>
          </cell>
          <cell r="L183" t="str">
            <v>3 года</v>
          </cell>
          <cell r="M183" t="str">
            <v>внеочередная</v>
          </cell>
          <cell r="N183" t="str">
            <v>оперативно- ремонтный персонал</v>
          </cell>
          <cell r="S183" t="str">
            <v>ПТЭЭПЭЭ</v>
          </cell>
          <cell r="V183">
            <v>0.60416666666666696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tabSelected="1" view="pageBreakPreview" zoomScale="50" zoomScaleNormal="80" zoomScaleSheetLayoutView="50" workbookViewId="0">
      <selection activeCell="F19" sqref="F19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19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"Изолятор-ВВ"</v>
      </c>
      <c r="D15" s="6" t="str">
        <f>CONCATENATE([2]Общая!G4," ",[2]Общая!H4," ",[2]Общая!I4," 
", [2]Общая!K4," ",[2]Общая!L4)</f>
        <v>Романенко Павел Михайлович 
Начальник испытательного центра 4 года 8 мес.</v>
      </c>
      <c r="E15" s="7" t="str">
        <f>[2]Общая!M4</f>
        <v>очередная</v>
      </c>
      <c r="F15" s="7" t="str">
        <f>[2]Общая!R4</f>
        <v>V до и выше 1000 В</v>
      </c>
      <c r="G15" s="7" t="str">
        <f>[2]Общая!N4</f>
        <v>административно-технический персонал, с правом испытания оборудования  повышенным напряжением</v>
      </c>
      <c r="H15" s="15" t="str">
        <f>[2]Общая!S4</f>
        <v>ПТЭЭСиС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ЗАО "ПРОМТЕХ-Сервис"</v>
      </c>
      <c r="D16" s="6" t="str">
        <f>CONCATENATE([2]Общая!G5," ",[2]Общая!H5," ",[2]Общая!I5," 
", [2]Общая!K5," ",[2]Общая!L5)</f>
        <v>Егоров Евгений Александрович 
Ведущий технолог 8 лет</v>
      </c>
      <c r="E16" s="7" t="str">
        <f>[2]Общая!M5</f>
        <v>очередная</v>
      </c>
      <c r="F16" s="7" t="str">
        <f>[2]Общая!R5</f>
        <v>IV до и выше 1000 В</v>
      </c>
      <c r="G16" s="7" t="str">
        <f>[2]Общая!N5</f>
        <v>административно-технический персонал, с правом испытания оборудования  повышенным напряжением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ЗАО "ПРОМТЕХ-Сервис"</v>
      </c>
      <c r="D17" s="6" t="str">
        <f>CONCATENATE([2]Общая!G6," ",[2]Общая!H6," ",[2]Общая!I6," 
", [2]Общая!K6," ",[2]Общая!L6)</f>
        <v>Иванов Дмитрий Викторович 
Ведущий инженер 5 лет</v>
      </c>
      <c r="E17" s="7" t="str">
        <f>[2]Общая!M6</f>
        <v>очередная</v>
      </c>
      <c r="F17" s="7" t="str">
        <f>[2]Общая!R6</f>
        <v>III до и выше 1000 В</v>
      </c>
      <c r="G17" s="7" t="str">
        <f>[2]Общая!N6</f>
        <v>административно-технический персонал, с правом испытания оборудования  повышенным напряжением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СММ-Ритейл</v>
      </c>
      <c r="D18" s="6" t="str">
        <f>CONCATENATE([2]Общая!G7," ",[2]Общая!H7," ",[2]Общая!I7," 
", [2]Общая!K7," ",[2]Общая!L7)</f>
        <v>Смирнов Андрей Валерьевич 
Специалист АХЧ семь месяцев</v>
      </c>
      <c r="E18" s="7" t="str">
        <f>[2]Общая!M7</f>
        <v>первичная</v>
      </c>
      <c r="F18" s="7" t="str">
        <f>[2]Общая!R7</f>
        <v>II до 1000В</v>
      </c>
      <c r="G18" s="7" t="str">
        <f>[2]Общая!N7</f>
        <v>административно-технический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АО "ДМЗ"  им. Н.П. Федорова"</v>
      </c>
      <c r="D19" s="6" t="str">
        <f>CONCATENATE([2]Общая!G8," ",[2]Общая!H8," ",[2]Общая!I8," 
", [2]Общая!K8," ",[2]Общая!L8)</f>
        <v>Нижегородцев  Андрей  Сергеевич 
Заместитель главного инженера - главный энергетик  4 месяца</v>
      </c>
      <c r="E19" s="7" t="str">
        <f>[2]Общая!M8</f>
        <v>очередная</v>
      </c>
      <c r="F19" s="7"/>
      <c r="G19" s="7" t="str">
        <f>[2]Общая!N8</f>
        <v>руководитель структурного подразделения</v>
      </c>
      <c r="H19" s="15" t="str">
        <f>[2]Общая!S8</f>
        <v>ПТЭТЭ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ФКУЗ "Санаторий"Зеленая роща" МВД России"</v>
      </c>
      <c r="D20" s="6" t="str">
        <f>CONCATENATE([2]Общая!G9," ",[2]Общая!H9," ",[2]Общая!I9," 
", [2]Общая!K9," ",[2]Общая!L9)</f>
        <v>Белоусов Олег Игоревич 
Электромонтер по ремонту и обслуживанию электрооборудования 5</v>
      </c>
      <c r="E20" s="7" t="str">
        <f>[2]Общая!M9</f>
        <v>внеочередная</v>
      </c>
      <c r="F20" s="7" t="str">
        <f>[2]Общая!R9</f>
        <v>III до 1000 В</v>
      </c>
      <c r="G20" s="7" t="str">
        <f>[2]Общая!N9</f>
        <v>оперативно- ремонтный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ФКУЗ "Санаторий"Зеленая роща" МВД России"</v>
      </c>
      <c r="D21" s="6" t="str">
        <f>CONCATENATE([2]Общая!G10," ",[2]Общая!H10," ",[2]Общая!I10," 
", [2]Общая!K10," ",[2]Общая!L10)</f>
        <v>Горюнов Вячеслав Иванович 
Электромонтер по ремонту и обслуживанию электрооборудования 1</v>
      </c>
      <c r="E21" s="7" t="str">
        <f>[2]Общая!M10</f>
        <v>внеочередная</v>
      </c>
      <c r="F21" s="7" t="str">
        <f>[2]Общая!R10</f>
        <v>III до 1000 В</v>
      </c>
      <c r="G21" s="7" t="str">
        <f>[2]Общая!N10</f>
        <v>оперативно- ремонтный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АО "Квенбергер"</v>
      </c>
      <c r="D22" s="6" t="str">
        <f>CONCATENATE([2]Общая!G11," ",[2]Общая!H11," ",[2]Общая!I11," 
", [2]Общая!K11," ",[2]Общая!L11)</f>
        <v>Воронцова  Евгения Александровна 
Начальник склада 5 лет</v>
      </c>
      <c r="E22" s="7" t="str">
        <f>[2]Общая!M11</f>
        <v>очередная</v>
      </c>
      <c r="F22" s="7" t="str">
        <f>[2]Общая!R11</f>
        <v>IV до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АО "Квенбергер"</v>
      </c>
      <c r="D23" s="6" t="str">
        <f>CONCATENATE([2]Общая!G12," ",[2]Общая!H12," ",[2]Общая!I12," 
", [2]Общая!K12," ",[2]Общая!L12)</f>
        <v>Сергеев Максим Вячеславович 
Начальник склада 5 лет</v>
      </c>
      <c r="E23" s="7" t="str">
        <f>[2]Общая!M12</f>
        <v>очередная</v>
      </c>
      <c r="F23" s="7" t="str">
        <f>[2]Общая!R12</f>
        <v>IV до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АО "Квенбергер"</v>
      </c>
      <c r="D24" s="6" t="str">
        <f>CONCATENATE([2]Общая!G13," ",[2]Общая!H13," ",[2]Общая!I13," 
", [2]Общая!K13," ",[2]Общая!L13)</f>
        <v>Новохатский  Сергей  Владимирович 
Начальник склада 9 лет</v>
      </c>
      <c r="E24" s="7" t="str">
        <f>[2]Общая!M13</f>
        <v>очередная</v>
      </c>
      <c r="F24" s="7" t="str">
        <f>[2]Общая!R13</f>
        <v>IV до 1000 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АО "Квенбергер"</v>
      </c>
      <c r="D25" s="6" t="str">
        <f>CONCATENATE([2]Общая!G14," ",[2]Общая!H14," ",[2]Общая!I14," 
", [2]Общая!K14," ",[2]Общая!L14)</f>
        <v>Марков Алексей Владимирович 
Менеджер по развитию складской логстики 8 лет</v>
      </c>
      <c r="E25" s="7" t="str">
        <f>[2]Общая!M14</f>
        <v>очередная</v>
      </c>
      <c r="F25" s="7" t="str">
        <f>[2]Общая!R14</f>
        <v>IV до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АО "Квенбергер"</v>
      </c>
      <c r="D26" s="6" t="str">
        <f>CONCATENATE([2]Общая!G15," ",[2]Общая!H15," ",[2]Общая!I15," 
", [2]Общая!K15," ",[2]Общая!L15)</f>
        <v>Миронов Дмитрий Александрович 
Начальник склада 12 лет</v>
      </c>
      <c r="E26" s="7" t="str">
        <f>[2]Общая!M15</f>
        <v>очередная</v>
      </c>
      <c r="F26" s="7" t="str">
        <f>[2]Общая!R15</f>
        <v>IV до 1000 В</v>
      </c>
      <c r="G26" s="7" t="str">
        <f>[2]Общая!N15</f>
        <v>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ПАО "Аэрофлот"</v>
      </c>
      <c r="D27" s="6" t="str">
        <f>CONCATENATE([2]Общая!G16," ",[2]Общая!H16," ",[2]Общая!I16," 
", [2]Общая!K16," ",[2]Общая!L16)</f>
        <v>Андержанов  Евгений Наимович 
Заместитель директора - Главный инженер 4 года</v>
      </c>
      <c r="E27" s="7" t="str">
        <f>[2]Общая!M16</f>
        <v>очередная</v>
      </c>
      <c r="F27" s="7" t="str">
        <f>[2]Общая!R16</f>
        <v>V до и выше 1000 В</v>
      </c>
      <c r="G27" s="7" t="str">
        <f>[2]Общая!N16</f>
        <v>административно-технический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ПАО "Аэрофлот"</v>
      </c>
      <c r="D28" s="6" t="str">
        <f>CONCATENATE([2]Общая!G17," ",[2]Общая!H17," ",[2]Общая!I17," 
", [2]Общая!K17," ",[2]Общая!L17)</f>
        <v>Белышков  Михаил Владимирович 
Начальник отдела - Главный энергетик 4 года</v>
      </c>
      <c r="E28" s="7" t="str">
        <f>[2]Общая!M17</f>
        <v>очередная</v>
      </c>
      <c r="F28" s="7" t="str">
        <f>[2]Общая!R17</f>
        <v>V до и выше 1000 В</v>
      </c>
      <c r="G28" s="7" t="str">
        <f>[2]Общая!N17</f>
        <v>административно-технический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ПАО "Аэрофлот"</v>
      </c>
      <c r="D29" s="6" t="str">
        <f>CONCATENATE([2]Общая!G18," ",[2]Общая!H18," ",[2]Общая!I18," 
", [2]Общая!K18," ",[2]Общая!L18)</f>
        <v>Киселёв Олег Георгиевич 
Начальник отдела 9 лет</v>
      </c>
      <c r="E29" s="7" t="str">
        <f>[2]Общая!M18</f>
        <v>очередная</v>
      </c>
      <c r="F29" s="7" t="str">
        <f>[2]Общая!R18</f>
        <v>V до и выше 1000 В</v>
      </c>
      <c r="G29" s="7" t="str">
        <f>[2]Общая!N18</f>
        <v>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ПАО "Аэрофлот"</v>
      </c>
      <c r="D30" s="6" t="str">
        <f>CONCATENATE([2]Общая!G19," ",[2]Общая!H19," ",[2]Общая!I19," 
", [2]Общая!K19," ",[2]Общая!L19)</f>
        <v>Назаров  Алексей Алексеевич 
Заместитель начальника отдела 2 года</v>
      </c>
      <c r="E30" s="7" t="str">
        <f>[2]Общая!M19</f>
        <v>очередная</v>
      </c>
      <c r="F30" s="7" t="str">
        <f>[2]Общая!R19</f>
        <v>V до и выше 1000 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ПАО "Аэрофлот"</v>
      </c>
      <c r="D31" s="6" t="str">
        <f>CONCATENATE([2]Общая!G20," ",[2]Общая!H20," ",[2]Общая!I20," 
", [2]Общая!K20," ",[2]Общая!L20)</f>
        <v>Зотов Александр  Борисович 
Заместитель директора - Главный инженер 1 год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ФС ВНГ РФ в/ч 3492</v>
      </c>
      <c r="D32" s="6" t="str">
        <f>CONCATENATE([2]Общая!G21," ",[2]Общая!H21," ",[2]Общая!I21," 
", [2]Общая!K21," ",[2]Общая!L21)</f>
        <v>Ситкин Константин Анатольевич 
Заместитель командира войсковой части — начальник производственно-технической части 4 года</v>
      </c>
      <c r="E32" s="7" t="str">
        <f>[2]Общая!M21</f>
        <v>очередная</v>
      </c>
      <c r="F32" s="7" t="str">
        <f>[2]Общая!R21</f>
        <v>IV до и выше 1000 В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ФС ВНГ РФ в/ч 3492</v>
      </c>
      <c r="D33" s="6" t="str">
        <f>CONCATENATE([2]Общая!G22," ",[2]Общая!H22," ",[2]Общая!I22," 
", [2]Общая!K22," ",[2]Общая!L22)</f>
        <v>Кондаков Сергей Владимирович 
Начальник электротехнической группы — инженер производственно-технической части войсковой части 3492 2 года 1 месяца</v>
      </c>
      <c r="E33" s="7" t="str">
        <f>[2]Общая!M22</f>
        <v>очередная</v>
      </c>
      <c r="F33" s="7" t="str">
        <f>[2]Общая!R22</f>
        <v>V до и выше 1000 В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ФС ВНГ РФ в/ч 3492</v>
      </c>
      <c r="D34" s="6" t="str">
        <f>CONCATENATE([2]Общая!G23," ",[2]Общая!H23," ",[2]Общая!I23," 
", [2]Общая!K23," ",[2]Общая!L23)</f>
        <v>Рустамов Кирилл Иззетович 
Инженер группы по договорной работе и учету топливно-энергетическим ресурсам  2 года 5 месяцев</v>
      </c>
      <c r="E34" s="7" t="str">
        <f>[2]Общая!M23</f>
        <v>очередная</v>
      </c>
      <c r="F34" s="7" t="str">
        <f>[2]Общая!R23</f>
        <v>III до 1000 В</v>
      </c>
      <c r="G34" s="7" t="str">
        <f>[2]Общая!N23</f>
        <v>административно-технический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"УКЦ "Перспектива"</v>
      </c>
      <c r="D35" s="6" t="str">
        <f>CONCATENATE([2]Общая!G24," ",[2]Общая!H24," ",[2]Общая!I24," 
", [2]Общая!K24," ",[2]Общая!L24)</f>
        <v>Егорова Нина Павловна 
Директор 8  лет</v>
      </c>
      <c r="E35" s="7" t="str">
        <f>[2]Общая!M24</f>
        <v>первичная</v>
      </c>
      <c r="F35" s="7"/>
      <c r="G35" s="7" t="str">
        <f>[2]Общая!N24</f>
        <v>руководящий работник</v>
      </c>
      <c r="H35" s="15" t="str">
        <f>[2]Общая!S24</f>
        <v>ПТЭТЭ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"УКЦ "Перспектива"</v>
      </c>
      <c r="D36" s="6" t="str">
        <f>CONCATENATE([2]Общая!G25," ",[2]Общая!H25," ",[2]Общая!I25," 
", [2]Общая!K25," ",[2]Общая!L25)</f>
        <v>Савченко Екатерина Андреевна 
Зам. директора по учебно-методической работе 4 года</v>
      </c>
      <c r="E36" s="7" t="str">
        <f>[2]Общая!M25</f>
        <v>очередная</v>
      </c>
      <c r="F36" s="7" t="str">
        <f>[2]Общая!R25</f>
        <v>III до 1000 В</v>
      </c>
      <c r="G36" s="7" t="str">
        <f>[2]Общая!N25</f>
        <v>административно-технический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"ТехПрофЭнерго"</v>
      </c>
      <c r="D37" s="6" t="str">
        <f>CONCATENATE([2]Общая!G26," ",[2]Общая!H26," ",[2]Общая!I26," 
", [2]Общая!K26," ",[2]Общая!L26)</f>
        <v>Балла Евгений Витальевич 
специалист 2 год</v>
      </c>
      <c r="E37" s="7" t="str">
        <f>[2]Общая!M26</f>
        <v>очередная</v>
      </c>
      <c r="F37" s="7"/>
      <c r="G37" s="7" t="str">
        <f>[2]Общая!N26</f>
        <v>специалист</v>
      </c>
      <c r="H37" s="15" t="str">
        <f>[2]Общая!S26</f>
        <v>ПТЭТЭ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"Евразия недвижимость"</v>
      </c>
      <c r="D38" s="6" t="str">
        <f>CONCATENATE([2]Общая!G27," ",[2]Общая!H27," ",[2]Общая!I27," 
", [2]Общая!K27," ",[2]Общая!L27)</f>
        <v>Куликов Павел Валерьевич 
Технический директор 11 лет 5 месяцев</v>
      </c>
      <c r="E38" s="7" t="str">
        <f>[2]Общая!M27</f>
        <v>очередная</v>
      </c>
      <c r="F38" s="7" t="str">
        <f>[2]Общая!R27</f>
        <v>V до и выше 1000 В</v>
      </c>
      <c r="G38" s="7" t="str">
        <f>[2]Общая!N27</f>
        <v>административно-технический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"Евразия недвижимость"</v>
      </c>
      <c r="D39" s="6" t="str">
        <f>CONCATENATE([2]Общая!G28," ",[2]Общая!H28," ",[2]Общая!I28," 
", [2]Общая!K28," ",[2]Общая!L28)</f>
        <v>Титов Андрей Валерьевич 
Инженер автоматизированных систем и релейной защиты 11 лет 2 месяца</v>
      </c>
      <c r="E39" s="7" t="str">
        <f>[2]Общая!M28</f>
        <v>очередная</v>
      </c>
      <c r="F39" s="7" t="str">
        <f>[2]Общая!R28</f>
        <v>V до и выше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"Евразия недвижимость"</v>
      </c>
      <c r="D40" s="6" t="str">
        <f>CONCATENATE([2]Общая!G29," ",[2]Общая!H29," ",[2]Общая!I29," 
", [2]Общая!K29," ",[2]Общая!L29)</f>
        <v>Куликов Валерий Павлович 
Инженер высоковольтного оборудования 11 лет 2 месяца</v>
      </c>
      <c r="E40" s="7" t="str">
        <f>[2]Общая!M29</f>
        <v>очередная</v>
      </c>
      <c r="F40" s="7" t="str">
        <f>[2]Общая!R29</f>
        <v>V до и выше 1000 В</v>
      </c>
      <c r="G40" s="7" t="str">
        <f>[2]Общая!N29</f>
        <v>административно-технический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"Евразия недвижимость"</v>
      </c>
      <c r="D41" s="6" t="str">
        <f>CONCATENATE([2]Общая!G30," ",[2]Общая!H30," ",[2]Общая!I30," 
", [2]Общая!K30," ",[2]Общая!L30)</f>
        <v>Парский Партем Сергеевич 
Инженер по обслуживанию электрических подстанций и сетей 8 месяцев</v>
      </c>
      <c r="E41" s="7" t="str">
        <f>[2]Общая!M30</f>
        <v>очередная</v>
      </c>
      <c r="F41" s="7" t="str">
        <f>[2]Общая!R30</f>
        <v>V до и выше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"Евразия недвижимость"</v>
      </c>
      <c r="D42" s="6" t="str">
        <f>CONCATENATE([2]Общая!G31," ",[2]Общая!H31," ",[2]Общая!I31," 
", [2]Общая!K31," ",[2]Общая!L31)</f>
        <v>Титов Сергей Валерьевич 
Начальник электротехнического участка 1 год и 4 месяца</v>
      </c>
      <c r="E42" s="7" t="str">
        <f>[2]Общая!M31</f>
        <v>очередная</v>
      </c>
      <c r="F42" s="7" t="str">
        <f>[2]Общая!R31</f>
        <v>V до и выше 1000 В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АО "Наро-Фоминский хладокомбинат"</v>
      </c>
      <c r="D43" s="6" t="str">
        <f>CONCATENATE([2]Общая!G32," ",[2]Общая!H32," ",[2]Общая!I32," 
", [2]Общая!K32," ",[2]Общая!L32)</f>
        <v>Савинский  Иван Николаевич 
главный энергетик 13 лет</v>
      </c>
      <c r="E43" s="7" t="str">
        <f>[2]Общая!M32</f>
        <v>очередная</v>
      </c>
      <c r="F43" s="7" t="str">
        <f>[2]Общая!R32</f>
        <v>V до и выше 1000 В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АО «НОВОТЕХ»</v>
      </c>
      <c r="D44" s="6" t="str">
        <f>CONCATENATE([2]Общая!G33," ",[2]Общая!H33," ",[2]Общая!I33," 
", [2]Общая!K33," ",[2]Общая!L33)</f>
        <v>Ванин Андрей Александрович 
электромонтер 20</v>
      </c>
      <c r="E44" s="7" t="str">
        <f>[2]Общая!M33</f>
        <v>внеочередная</v>
      </c>
      <c r="F44" s="7" t="str">
        <f>[2]Общая!R33</f>
        <v>III до 1000 В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АО «НОВОТЕХ»</v>
      </c>
      <c r="D45" s="6" t="str">
        <f>CONCATENATE([2]Общая!G34," ",[2]Общая!H34," ",[2]Общая!I34," 
", [2]Общая!K34," ",[2]Общая!L34)</f>
        <v>Пичугин Николай Валерьевич 
старший смены 2</v>
      </c>
      <c r="E45" s="7" t="str">
        <f>[2]Общая!M34</f>
        <v>внеочередная</v>
      </c>
      <c r="F45" s="7" t="str">
        <f>[2]Общая!R34</f>
        <v>III до 1000 В</v>
      </c>
      <c r="G45" s="7" t="str">
        <f>[2]Общая!N34</f>
        <v>административно-технический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АО «НОВОТЕХ»</v>
      </c>
      <c r="D46" s="6" t="str">
        <f>CONCATENATE([2]Общая!G35," ",[2]Общая!H35," ",[2]Общая!I35," 
", [2]Общая!K35," ",[2]Общая!L35)</f>
        <v>Бисиркин  Николай  Игоревич 
бригадир 2</v>
      </c>
      <c r="E46" s="7" t="str">
        <f>[2]Общая!M35</f>
        <v>внеочередная</v>
      </c>
      <c r="F46" s="7" t="str">
        <f>[2]Общая!R35</f>
        <v>III до 1000 В</v>
      </c>
      <c r="G46" s="7" t="str">
        <f>[2]Общая!N35</f>
        <v>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АО «НОВОТЕХ»</v>
      </c>
      <c r="D47" s="6" t="str">
        <f>CONCATENATE([2]Общая!G36," ",[2]Общая!H36," ",[2]Общая!I36," 
", [2]Общая!K36," ",[2]Общая!L36)</f>
        <v>Боголепов Сергей Сергеевич 
бригадир 2</v>
      </c>
      <c r="E47" s="7" t="str">
        <f>[2]Общая!M36</f>
        <v>внеочередная</v>
      </c>
      <c r="F47" s="7" t="str">
        <f>[2]Общая!R36</f>
        <v>III до 1000 В</v>
      </c>
      <c r="G47" s="7" t="str">
        <f>[2]Общая!N36</f>
        <v>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АО «НОВОТЕХ»</v>
      </c>
      <c r="D48" s="6" t="str">
        <f>CONCATENATE([2]Общая!G37," ",[2]Общая!H37," ",[2]Общая!I37," 
", [2]Общая!K37," ",[2]Общая!L37)</f>
        <v>Бабак Екатерина Александровна 
Специалист по охране труда 4</v>
      </c>
      <c r="E48" s="7" t="str">
        <f>[2]Общая!M37</f>
        <v>внеочередная</v>
      </c>
      <c r="F48" s="7" t="str">
        <f>[2]Общая!R37</f>
        <v>IV до и свыше  1000 В</v>
      </c>
      <c r="G48" s="7" t="str">
        <f>[2]Общая!N37</f>
        <v>административно-технический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АО "ТК "РЕНТАКАР"</v>
      </c>
      <c r="D49" s="6" t="str">
        <f>CONCATENATE([2]Общая!G38," ",[2]Общая!H38," ",[2]Общая!I38," 
", [2]Общая!K38," ",[2]Общая!L38)</f>
        <v>Скрипник Сергей Николаевич 
Механик по ремонту транспорта 9 мес</v>
      </c>
      <c r="E49" s="7" t="str">
        <f>[2]Общая!M38</f>
        <v>внеочередная</v>
      </c>
      <c r="F49" s="7" t="str">
        <f>[2]Общая!R38</f>
        <v>III группа до 1000 В</v>
      </c>
      <c r="G49" s="7" t="str">
        <f>[2]Общая!N38</f>
        <v>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АО "ГЕДЕОН РИХТЕР-РУС"</v>
      </c>
      <c r="D50" s="6" t="str">
        <f>CONCATENATE([2]Общая!G39," ",[2]Общая!H39," ",[2]Общая!I39," 
", [2]Общая!K39," ",[2]Общая!L39)</f>
        <v>Коробкин Александр Викторович 
 Инженер-теплотехник 11 лет</v>
      </c>
      <c r="E50" s="7" t="str">
        <f>[2]Общая!M39</f>
        <v>очередная</v>
      </c>
      <c r="F50" s="7"/>
      <c r="G50" s="7" t="str">
        <f>[2]Общая!N39</f>
        <v xml:space="preserve"> руководящий работник </v>
      </c>
      <c r="H50" s="15" t="str">
        <f>[2]Общая!S39</f>
        <v>ПТЭТЭ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"Хайтиан СНГ"</v>
      </c>
      <c r="D51" s="6" t="str">
        <f>CONCATENATE([2]Общая!G40," ",[2]Общая!H40," ",[2]Общая!I40," 
", [2]Общая!K40," ",[2]Общая!L40)</f>
        <v>Курашов Андрей Николаевич 
 Сервис-инженер 4 года</v>
      </c>
      <c r="E51" s="7" t="str">
        <f>[2]Общая!M40</f>
        <v>очередная</v>
      </c>
      <c r="F51" s="7" t="str">
        <f>[2]Общая!R40</f>
        <v xml:space="preserve"> II до 1000 В</v>
      </c>
      <c r="G51" s="7" t="str">
        <f>[2]Общая!N40</f>
        <v>административно-технический персонал</v>
      </c>
      <c r="H51" s="15" t="str">
        <f>[2]Общая!S40</f>
        <v>ПТЭЭПЭЭ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ООО "Хайтиан СНГ"</v>
      </c>
      <c r="D52" s="6" t="str">
        <f>CONCATENATE([2]Общая!G41," ",[2]Общая!H41," ",[2]Общая!I41," 
", [2]Общая!K41," ",[2]Общая!L41)</f>
        <v>Осколков Дмитрий Владимирович 
Сервис-инженер 10 лкт</v>
      </c>
      <c r="E52" s="7" t="str">
        <f>[2]Общая!M41</f>
        <v>очередная</v>
      </c>
      <c r="F52" s="7" t="str">
        <f>[2]Общая!R41</f>
        <v xml:space="preserve"> III до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ООО "Хайтиан СНГ"</v>
      </c>
      <c r="D53" s="6" t="str">
        <f>CONCATENATE([2]Общая!G42," ",[2]Общая!H42," ",[2]Общая!I42," 
", [2]Общая!K42," ",[2]Общая!L42)</f>
        <v>Бокарев Андрей  Викторович 
 сервис- инженер 1 г.</v>
      </c>
      <c r="E53" s="7" t="str">
        <f>[2]Общая!M42</f>
        <v>первичная</v>
      </c>
      <c r="F53" s="7" t="str">
        <f>[2]Общая!R42</f>
        <v xml:space="preserve"> II до 1000 В</v>
      </c>
      <c r="G53" s="7" t="str">
        <f>[2]Общая!N42</f>
        <v>оперативно- ремонтный персонал</v>
      </c>
      <c r="H53" s="15" t="str">
        <f>[2]Общая!S42</f>
        <v>ПТЭЭПЭЭ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"Москва Карго"</v>
      </c>
      <c r="D54" s="6" t="str">
        <f>CONCATENATE([2]Общая!G43," ",[2]Общая!H43," ",[2]Общая!I43," 
", [2]Общая!K43," ",[2]Общая!L43)</f>
        <v>Вересов Андрей Валерьевич 
Начальник управления Главного энергетика 10 л, 9 мес</v>
      </c>
      <c r="E54" s="7" t="str">
        <f>[2]Общая!M43</f>
        <v>очередная</v>
      </c>
      <c r="F54" s="7" t="str">
        <f>[2]Общая!R43</f>
        <v>V до и выше 1000 В</v>
      </c>
      <c r="G54" s="7" t="str">
        <f>[2]Общая!N43</f>
        <v>административно-технический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"Москва Карго"</v>
      </c>
      <c r="D55" s="6" t="str">
        <f>CONCATENATE([2]Общая!G44," ",[2]Общая!H44," ",[2]Общая!I44," 
", [2]Общая!K44," ",[2]Общая!L44)</f>
        <v>Вересов Андрей Валерьевич 
Начальник управления Главного энергетика 10 л, 9 мес</v>
      </c>
      <c r="E55" s="7" t="str">
        <f>[2]Общая!M44</f>
        <v>очередная</v>
      </c>
      <c r="F55" s="7"/>
      <c r="G55" s="7" t="str">
        <f>[2]Общая!N44</f>
        <v>руководящий работник</v>
      </c>
      <c r="H55" s="15" t="str">
        <f>[2]Общая!S44</f>
        <v>ПТЭТЭ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"Москва Карго"</v>
      </c>
      <c r="D56" s="6" t="str">
        <f>CONCATENATE([2]Общая!G45," ",[2]Общая!H45," ",[2]Общая!I45," 
", [2]Общая!K45," ",[2]Общая!L45)</f>
        <v>Ковайкин Александр Владимирович 
Эксперт по коммунальному обеспечению 7 л, 9 мес.</v>
      </c>
      <c r="E56" s="7" t="str">
        <f>[2]Общая!M45</f>
        <v>очередная</v>
      </c>
      <c r="F56" s="7" t="str">
        <f>[2]Общая!R45</f>
        <v>V до и выше 1000 В</v>
      </c>
      <c r="G56" s="7" t="str">
        <f>[2]Общая!N45</f>
        <v>руководящий работник</v>
      </c>
      <c r="H56" s="15" t="str">
        <f>[2]Общая!S45</f>
        <v>ПТЭЭПЭЭ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"Москва Карго"</v>
      </c>
      <c r="D57" s="6" t="str">
        <f>CONCATENATE([2]Общая!G46," ",[2]Общая!H46," ",[2]Общая!I46," 
", [2]Общая!K46," ",[2]Общая!L46)</f>
        <v>Ковайкин Александр Владимирович 
Эксперт по коммунальному обеспечению 7 л, 9 мес.</v>
      </c>
      <c r="E57" s="7" t="str">
        <f>[2]Общая!M46</f>
        <v>очередная</v>
      </c>
      <c r="F57" s="7"/>
      <c r="G57" s="7" t="str">
        <f>[2]Общая!N46</f>
        <v>руководящий работник</v>
      </c>
      <c r="H57" s="15" t="str">
        <f>[2]Общая!S46</f>
        <v>ПТЭТЭ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"Москва Карго"</v>
      </c>
      <c r="D58" s="6" t="str">
        <f>CONCATENATE([2]Общая!G47," ",[2]Общая!H47," ",[2]Общая!I47," 
", [2]Общая!K47," ",[2]Общая!L47)</f>
        <v>Максименко Дмитрий Викторович 
Главный специалист по ремонту и эксплуатации электрооборудования 10 л, 10 мес</v>
      </c>
      <c r="E58" s="7" t="str">
        <f>[2]Общая!M47</f>
        <v>очередная</v>
      </c>
      <c r="F58" s="7" t="str">
        <f>[2]Общая!R47</f>
        <v>V до и выше 1000 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"Москва Карго"</v>
      </c>
      <c r="D59" s="6" t="str">
        <f>CONCATENATE([2]Общая!G48," ",[2]Общая!H48," ",[2]Общая!I48," 
", [2]Общая!K48," ",[2]Общая!L48)</f>
        <v>Лабутина Ольга Геннадьевна 
Начальник отдела охраны труда и пожарной безопасности 4 г., 4 мес.</v>
      </c>
      <c r="E59" s="7" t="str">
        <f>[2]Общая!M48</f>
        <v>первичная</v>
      </c>
      <c r="F59" s="7"/>
      <c r="G59" s="7" t="str">
        <f>[2]Общая!N48</f>
        <v>руководящий работник</v>
      </c>
      <c r="H59" s="15" t="str">
        <f>[2]Общая!S48</f>
        <v>ПТЭТЭ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"ТЭС"</v>
      </c>
      <c r="D60" s="6" t="str">
        <f>CONCATENATE([2]Общая!G49," ",[2]Общая!H49," ",[2]Общая!I49," 
", [2]Общая!K49," ",[2]Общая!L49)</f>
        <v xml:space="preserve">Бобрышев Николай Степанович 
генеральный директор 15 лет </v>
      </c>
      <c r="E60" s="7" t="str">
        <f>[2]Общая!M49</f>
        <v>очередная</v>
      </c>
      <c r="F60" s="7" t="str">
        <f>[2]Общая!R49</f>
        <v>V до и выше 1000 В</v>
      </c>
      <c r="G60" s="7" t="str">
        <f>[2]Общая!N49</f>
        <v>административно-технический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"ТЭС"</v>
      </c>
      <c r="D61" s="6" t="str">
        <f>CONCATENATE([2]Общая!G50," ",[2]Общая!H50," ",[2]Общая!I50," 
", [2]Общая!K50," ",[2]Общая!L50)</f>
        <v>Хрулев Артур Анатольевич 
начальник участка № 2 13 лет</v>
      </c>
      <c r="E61" s="7" t="str">
        <f>[2]Общая!M50</f>
        <v>очередная</v>
      </c>
      <c r="F61" s="7" t="str">
        <f>[2]Общая!R50</f>
        <v>V до и выше 1000 В</v>
      </c>
      <c r="G61" s="7" t="str">
        <f>[2]Общая!N50</f>
        <v>административно-технический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"Джодас Экспоим"</v>
      </c>
      <c r="D62" s="6" t="str">
        <f>CONCATENATE([2]Общая!G51," ",[2]Общая!H51," ",[2]Общая!I51," 
", [2]Общая!K51," ",[2]Общая!L51)</f>
        <v>Головкин Николай Вячеславович 
главный энергетик 2 года</v>
      </c>
      <c r="E62" s="7" t="str">
        <f>[2]Общая!M51</f>
        <v>очередная</v>
      </c>
      <c r="F62" s="7" t="str">
        <f>[2]Общая!R51</f>
        <v>V до и выше 1000 В</v>
      </c>
      <c r="G62" s="7" t="str">
        <f>[2]Общая!N51</f>
        <v>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АО "КАСКАД"</v>
      </c>
      <c r="D63" s="6" t="str">
        <f>CONCATENATE([2]Общая!G52," ",[2]Общая!H52," ",[2]Общая!I52," 
", [2]Общая!K52," ",[2]Общая!L52)</f>
        <v>Сафонов  Михаил  Геннадьевич 
Руководитель службы технической поддержки 7 лет</v>
      </c>
      <c r="E63" s="7" t="str">
        <f>[2]Общая!M52</f>
        <v>очередная</v>
      </c>
      <c r="F63" s="7" t="str">
        <f>[2]Общая!R52</f>
        <v xml:space="preserve">IV До 1000 В 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Общество с ограниченной ответственностью Теплоэксперт</v>
      </c>
      <c r="D64" s="6" t="str">
        <f>CONCATENATE([2]Общая!G53," ",[2]Общая!H53," ",[2]Общая!I53," 
", [2]Общая!K53," ",[2]Общая!L53)</f>
        <v>Гатилов  Николай  Петрович 
Генеральный директор 11 лет</v>
      </c>
      <c r="E64" s="7" t="str">
        <f>[2]Общая!M53</f>
        <v xml:space="preserve">Внеочередная </v>
      </c>
      <c r="F64" s="7" t="str">
        <f>[2]Общая!R53</f>
        <v xml:space="preserve">IV До 1000 В 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"Стройинвестпроект"</v>
      </c>
      <c r="D65" s="6" t="str">
        <f>CONCATENATE([2]Общая!G54," ",[2]Общая!H54," ",[2]Общая!I54," 
", [2]Общая!K54," ",[2]Общая!L54)</f>
        <v>Григорьев Алексей    Николаевич 
заместитель генерального директора 4 года</v>
      </c>
      <c r="E65" s="7" t="str">
        <f>[2]Общая!M54</f>
        <v>очередная</v>
      </c>
      <c r="F65" s="7" t="str">
        <f>[2]Общая!R54</f>
        <v>III гр. до 1000В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"Стройинвестпроект"</v>
      </c>
      <c r="D66" s="6" t="str">
        <f>CONCATENATE([2]Общая!G55," ",[2]Общая!H55," ",[2]Общая!I55," 
", [2]Общая!K55," ",[2]Общая!L55)</f>
        <v>Чобану Георге Иванович 
главный энергетик 4 года</v>
      </c>
      <c r="E66" s="7" t="str">
        <f>[2]Общая!M55</f>
        <v>очередная</v>
      </c>
      <c r="F66" s="7" t="str">
        <f>[2]Общая!R55</f>
        <v xml:space="preserve"> IV гр. до и свыше 1000В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"СЗ "Стройрегистр"</v>
      </c>
      <c r="D67" s="6" t="str">
        <f>CONCATENATE([2]Общая!G56," ",[2]Общая!H56," ",[2]Общая!I56," 
", [2]Общая!K56," ",[2]Общая!L56)</f>
        <v>Чобану Георге Иванович 
главный энергетик 1 год</v>
      </c>
      <c r="E67" s="7" t="str">
        <f>[2]Общая!M56</f>
        <v>очередная</v>
      </c>
      <c r="F67" s="7" t="str">
        <f>[2]Общая!R56</f>
        <v>IV гр. до и свыше 1000В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АО «РеалКосметикс»</v>
      </c>
      <c r="D68" s="6" t="str">
        <f>CONCATENATE([2]Общая!G57," ",[2]Общая!H57," ",[2]Общая!I57," 
", [2]Общая!K57," ",[2]Общая!L57)</f>
        <v>Путилов Вячеслав Владимирович 
Директор по производству 14 лет</v>
      </c>
      <c r="E68" s="7" t="str">
        <f>[2]Общая!M57</f>
        <v>очередная</v>
      </c>
      <c r="F68" s="7" t="str">
        <f>[2]Общая!R57</f>
        <v>IV группа до 1000В</v>
      </c>
      <c r="G68" s="7" t="str">
        <f>[2]Общая!N57</f>
        <v>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АО «РеалКосметикс»</v>
      </c>
      <c r="D69" s="6" t="str">
        <f>CONCATENATE([2]Общая!G58," ",[2]Общая!H58," ",[2]Общая!I58," 
", [2]Общая!K58," ",[2]Общая!L58)</f>
        <v>Зенин  Александр Николаевич 
Главный механник 11 лет</v>
      </c>
      <c r="E69" s="7" t="str">
        <f>[2]Общая!M58</f>
        <v>очередная</v>
      </c>
      <c r="F69" s="7" t="str">
        <f>[2]Общая!R58</f>
        <v>IV группа до 1000В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"Элекон"</v>
      </c>
      <c r="D70" s="6" t="str">
        <f>CONCATENATE([2]Общая!G59," ",[2]Общая!H59," ",[2]Общая!I59," 
", [2]Общая!K59," ",[2]Общая!L59)</f>
        <v>Крылов  Андрей  Георгиевич 
Начальник складского комплекса 12</v>
      </c>
      <c r="E70" s="7" t="str">
        <f>[2]Общая!M59</f>
        <v>очередная</v>
      </c>
      <c r="F70" s="7" t="str">
        <f>[2]Общая!R59</f>
        <v>III до 1000 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"Элекон"</v>
      </c>
      <c r="D71" s="6" t="str">
        <f>CONCATENATE([2]Общая!G60," ",[2]Общая!H60," ",[2]Общая!I60," 
", [2]Общая!K60," ",[2]Общая!L60)</f>
        <v>Ташлыков  Алексанр Иванович 
Начальник технического отдела 11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"Элекон"</v>
      </c>
      <c r="D72" s="6" t="str">
        <f>CONCATENATE([2]Общая!G61," ",[2]Общая!H61," ",[2]Общая!I61," 
", [2]Общая!K61," ",[2]Общая!L61)</f>
        <v>Иличкин  Михаил Олегович 
Руководитель проектов по электрощитовому оборудованию 12</v>
      </c>
      <c r="E72" s="7" t="str">
        <f>[2]Общая!M61</f>
        <v>первичная</v>
      </c>
      <c r="F72" s="7" t="str">
        <f>[2]Общая!R61</f>
        <v>II до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"МалНет"</v>
      </c>
      <c r="D73" s="6" t="str">
        <f>CONCATENATE([2]Общая!G62," ",[2]Общая!H62," ",[2]Общая!I62," 
", [2]Общая!K62," ",[2]Общая!L62)</f>
        <v>Артюх Александр Алексеевич 
Администратор техподдержки 8 лет</v>
      </c>
      <c r="E73" s="7" t="str">
        <f>[2]Общая!M62</f>
        <v>первичная</v>
      </c>
      <c r="F73" s="7" t="str">
        <f>[2]Общая!R62</f>
        <v xml:space="preserve"> II группа до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МАОУ СОШ №14</v>
      </c>
      <c r="D74" s="6" t="str">
        <f>CONCATENATE([2]Общая!G63," ",[2]Общая!H63," ",[2]Общая!I63," 
", [2]Общая!K63," ",[2]Общая!L63)</f>
        <v>Бундяков Василий Михайлович 
Заведующий хозяйством 9 месяцев</v>
      </c>
      <c r="E74" s="7" t="str">
        <f>[2]Общая!M63</f>
        <v>внеочередная</v>
      </c>
      <c r="F74" s="7" t="str">
        <f>[2]Общая!R63</f>
        <v>IV гр. до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МАОУ СОШ №14</v>
      </c>
      <c r="D75" s="6" t="str">
        <f>CONCATENATE([2]Общая!G64," ",[2]Общая!H64," ",[2]Общая!I64," 
", [2]Общая!K64," ",[2]Общая!L64)</f>
        <v>Тюрина Ирина Валериевна 
Заместитель директора по УР 1 год</v>
      </c>
      <c r="E75" s="7" t="str">
        <f>[2]Общая!M64</f>
        <v>внеочередная</v>
      </c>
      <c r="F75" s="7" t="str">
        <f>[2]Общая!R64</f>
        <v>IV гр. до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МАОУ СОШ №14</v>
      </c>
      <c r="D76" s="6" t="str">
        <f>CONCATENATE([2]Общая!G65," ",[2]Общая!H65," ",[2]Общая!I65," 
", [2]Общая!K65," ",[2]Общая!L65)</f>
        <v>Тюрин Игорь Михайлович 
Заместитель директора по АХЧ 9 месяцев</v>
      </c>
      <c r="E76" s="7" t="str">
        <f>[2]Общая!M65</f>
        <v>внеочередная</v>
      </c>
      <c r="F76" s="7" t="str">
        <f>[2]Общая!R65</f>
        <v>IV гр. до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«Союзник»</v>
      </c>
      <c r="D77" s="6" t="str">
        <f>CONCATENATE([2]Общая!G66," ",[2]Общая!H66," ",[2]Общая!I66," 
", [2]Общая!K66," ",[2]Общая!L66)</f>
        <v>Пигида Сергей Петрович 
Электрик участка 7 лет</v>
      </c>
      <c r="E77" s="7" t="str">
        <f>[2]Общая!M66</f>
        <v>Первичная</v>
      </c>
      <c r="F77" s="7" t="str">
        <f>[2]Общая!R66</f>
        <v>II до 1000 В</v>
      </c>
      <c r="G77" s="7" t="str">
        <f>[2]Общая!N66</f>
        <v>оперативно- ремонтный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Истринское РАЙПО</v>
      </c>
      <c r="D78" s="6" t="str">
        <f>CONCATENATE([2]Общая!G67," ",[2]Общая!H67," ",[2]Общая!I67," 
", [2]Общая!K67," ",[2]Общая!L67)</f>
        <v>Ксендзов Алексей Александрович 
Главный инженер 15 лет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"Трансмаш"</v>
      </c>
      <c r="D79" s="6" t="str">
        <f>CONCATENATE([2]Общая!G68," ",[2]Общая!H68," ",[2]Общая!I68," 
", [2]Общая!K68," ",[2]Общая!L68)</f>
        <v>Булычев  Дмитрий   Павлович 
Главный инженер  9 лет</v>
      </c>
      <c r="E79" s="7" t="str">
        <f>[2]Общая!M68</f>
        <v>первичная</v>
      </c>
      <c r="F79" s="7" t="str">
        <f>[2]Общая!R68</f>
        <v>II до 1000В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"Трансмаш"</v>
      </c>
      <c r="D80" s="6" t="str">
        <f>CONCATENATE([2]Общая!G69," ",[2]Общая!H69," ",[2]Общая!I69," 
", [2]Общая!K69," ",[2]Общая!L69)</f>
        <v>Локачер  Денис  Олегович 
Главный инженер-электронщик 24 года 9 мес</v>
      </c>
      <c r="E80" s="7" t="str">
        <f>[2]Общая!M69</f>
        <v xml:space="preserve">первичная </v>
      </c>
      <c r="F80" s="7" t="str">
        <f>[2]Общая!R69</f>
        <v>II до 1000В</v>
      </c>
      <c r="G80" s="7" t="str">
        <f>[2]Общая!N69</f>
        <v>административно-технический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"СПЕЦСЕРВИС"</v>
      </c>
      <c r="D81" s="6" t="str">
        <f>CONCATENATE([2]Общая!G70," ",[2]Общая!H70," ",[2]Общая!I70," 
", [2]Общая!K70," ",[2]Общая!L70)</f>
        <v>Соломченко Юрий  Александрович 
Механик сервисной службы 22 месяца</v>
      </c>
      <c r="E81" s="7" t="str">
        <f>[2]Общая!M70</f>
        <v>очередная</v>
      </c>
      <c r="F81" s="7" t="str">
        <f>[2]Общая!R70</f>
        <v>II группа до 1000 В</v>
      </c>
      <c r="G81" s="7" t="str">
        <f>[2]Общая!N70</f>
        <v>оперативно- ремонтный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"СПЕЦСЕРВИС"</v>
      </c>
      <c r="D82" s="6" t="str">
        <f>CONCATENATE([2]Общая!G71," ",[2]Общая!H71," ",[2]Общая!I71," 
", [2]Общая!K71," ",[2]Общая!L71)</f>
        <v>Лаксаев Вячеслав Иванович 
Руководитель сервисной службы 26 месяцев</v>
      </c>
      <c r="E82" s="7" t="str">
        <f>[2]Общая!M71</f>
        <v>первичная</v>
      </c>
      <c r="F82" s="7" t="str">
        <f>[2]Общая!R71</f>
        <v>II группа до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"СПЕЦСЕРВИС"</v>
      </c>
      <c r="D83" s="6" t="str">
        <f>CONCATENATE([2]Общая!G72," ",[2]Общая!H72," ",[2]Общая!I72," 
", [2]Общая!K72," ",[2]Общая!L72)</f>
        <v>Черноухов Роман Викторович 
Сервисный инженер 7 месяцев</v>
      </c>
      <c r="E83" s="7" t="str">
        <f>[2]Общая!M72</f>
        <v>первичная</v>
      </c>
      <c r="F83" s="7" t="str">
        <f>[2]Общая!R72</f>
        <v>II группа до 1000 В</v>
      </c>
      <c r="G83" s="7" t="str">
        <f>[2]Общая!N72</f>
        <v>оперативно- ремонтный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"СПЕЦСЕРВИС"</v>
      </c>
      <c r="D84" s="6" t="str">
        <f>CONCATENATE([2]Общая!G73," ",[2]Общая!H73," ",[2]Общая!I73," 
", [2]Общая!K73," ",[2]Общая!L73)</f>
        <v>Бобров Олег Геннадьевич 
Электрик 3 месяца</v>
      </c>
      <c r="E84" s="7" t="str">
        <f>[2]Общая!M73</f>
        <v>первичная</v>
      </c>
      <c r="F84" s="7" t="str">
        <f>[2]Общая!R73</f>
        <v>II группа до 1000 В</v>
      </c>
      <c r="G84" s="7" t="str">
        <f>[2]Общая!N73</f>
        <v>оперативно- ремонтный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"СПЕЦСЕРВИС"</v>
      </c>
      <c r="D85" s="6" t="str">
        <f>CONCATENATE([2]Общая!G74," ",[2]Общая!H74," ",[2]Общая!I74," 
", [2]Общая!K74," ",[2]Общая!L74)</f>
        <v>Кочетков Михаил Михайлович 
Механик сервисной службы 17 месяцев</v>
      </c>
      <c r="E85" s="7" t="str">
        <f>[2]Общая!M74</f>
        <v>очередная</v>
      </c>
      <c r="F85" s="7" t="str">
        <f>[2]Общая!R74</f>
        <v>II группа до 1000 В</v>
      </c>
      <c r="G85" s="7" t="str">
        <f>[2]Общая!N74</f>
        <v>оперативно- ремонтный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"СПЕЦСЕРВИС"</v>
      </c>
      <c r="D86" s="6" t="str">
        <f>CONCATENATE([2]Общая!G75," ",[2]Общая!H75," ",[2]Общая!I75," 
", [2]Общая!K75," ",[2]Общая!L75)</f>
        <v>Храмов Анатолий Николаевич 
Механик сервисной службы 1 месяц</v>
      </c>
      <c r="E86" s="7" t="str">
        <f>[2]Общая!M75</f>
        <v>первичная</v>
      </c>
      <c r="F86" s="7" t="str">
        <f>[2]Общая!R75</f>
        <v>II группа до 1000 В</v>
      </c>
      <c r="G86" s="7" t="str">
        <f>[2]Общая!N75</f>
        <v>оперативно- ремонтный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АО "УК НКС"</v>
      </c>
      <c r="D87" s="6" t="str">
        <f>CONCATENATE([2]Общая!G76," ",[2]Общая!H76," ",[2]Общая!I76," 
", [2]Общая!K76," ",[2]Общая!L76)</f>
        <v>Сорокин Денис Александрович 
Главный инженер 1месяц</v>
      </c>
      <c r="E87" s="7" t="str">
        <f>[2]Общая!M76</f>
        <v>первичная</v>
      </c>
      <c r="F87" s="7"/>
      <c r="G87" s="7" t="str">
        <f>[2]Общая!N76</f>
        <v>управленческий персонал</v>
      </c>
      <c r="H87" s="15" t="str">
        <f>[2]Общая!S76</f>
        <v>ПТЭТЭ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ГБУЗ Московской области "Орехово-Зуевская больница"</v>
      </c>
      <c r="D88" s="6" t="str">
        <f>CONCATENATE([2]Общая!G77," ",[2]Общая!H77," ",[2]Общая!I77," 
", [2]Общая!K77," ",[2]Общая!L77)</f>
        <v>Перепелкин  Павел Алексеевич 
Техник 2 мес</v>
      </c>
      <c r="E88" s="7" t="str">
        <f>[2]Общая!M77</f>
        <v>первичная</v>
      </c>
      <c r="F88" s="7" t="str">
        <f>[2]Общая!R77</f>
        <v>II  группа до 1000 В</v>
      </c>
      <c r="G88" s="7" t="str">
        <f>[2]Общая!N77</f>
        <v>оперативно- ремонтный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ГБУЗ Московской области "Коломенская больница"</v>
      </c>
      <c r="D89" s="6" t="str">
        <f>CONCATENATE([2]Общая!G78," ",[2]Общая!H78," ",[2]Общая!I78," 
", [2]Общая!K78," ",[2]Общая!L78)</f>
        <v>Бондаренко  Елена Анатольевна 
Начальник  службы хозяйственного обеспечения 8 лет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ГБУЗ Московской области "Коломенская больница"</v>
      </c>
      <c r="D90" s="6" t="str">
        <f>CONCATENATE([2]Общая!G79," ",[2]Общая!H79," ",[2]Общая!I79," 
", [2]Общая!K79," ",[2]Общая!L79)</f>
        <v>Давыдов Андрей Николаевич 
Главный инженер 10 лет</v>
      </c>
      <c r="E90" s="7" t="str">
        <f>[2]Общая!M79</f>
        <v>первичная</v>
      </c>
      <c r="F90" s="2" t="s">
        <v>21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ГБУЗ Московской области "Коломенская больница"</v>
      </c>
      <c r="D91" s="6" t="str">
        <f>CONCATENATE([2]Общая!G80," ",[2]Общая!H80," ",[2]Общая!I80," 
", [2]Общая!K80," ",[2]Общая!L80)</f>
        <v>Голодов  Василий Юрьевич 
Инженер 10 лет</v>
      </c>
      <c r="E91" s="7" t="str">
        <f>[2]Общая!M80</f>
        <v>первичная</v>
      </c>
      <c r="F91" s="2" t="s">
        <v>21</v>
      </c>
      <c r="G91" s="7" t="str">
        <f>[2]Общая!N80</f>
        <v>административно-технический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ГБУЗ Московской области "Коломенская больница"</v>
      </c>
      <c r="D92" s="6" t="str">
        <f>CONCATENATE([2]Общая!G81," ",[2]Общая!H81," ",[2]Общая!I81," 
", [2]Общая!K81," ",[2]Общая!L81)</f>
        <v>Коновалов Антон Алексеевич 
Начальник технического отдела 3 лет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административно-технический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ГБУЗ Московской области «Королёвская больница»)</v>
      </c>
      <c r="D93" s="6" t="str">
        <f>CONCATENATE([2]Общая!G82," ",[2]Общая!H82," ",[2]Общая!I82," 
", [2]Общая!K82," ",[2]Общая!L82)</f>
        <v>Кирюхин Олег Валентинович 
Руководитель службы охраны труда 3 года</v>
      </c>
      <c r="E93" s="7" t="str">
        <f>[2]Общая!M82</f>
        <v>очередная</v>
      </c>
      <c r="F93" s="7" t="str">
        <f>[2]Общая!R82</f>
        <v>IV до 1000 В</v>
      </c>
      <c r="G93" s="7" t="str">
        <f>[2]Общая!N82</f>
        <v xml:space="preserve"> специалист по охране труда, контролирующий электроустановки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ООО "Альянс-М"</v>
      </c>
      <c r="D94" s="6" t="str">
        <f>CONCATENATE([2]Общая!G83," ",[2]Общая!H83," ",[2]Общая!I83," 
", [2]Общая!K83," ",[2]Общая!L83)</f>
        <v>Барабанщиков Максим  Александрович 
Инженер КИПиА 4 мес.</v>
      </c>
      <c r="E94" s="7" t="str">
        <f>[2]Общая!M83</f>
        <v>первичная</v>
      </c>
      <c r="F94" s="7" t="str">
        <f>[2]Общая!R83</f>
        <v>II до 1000 В</v>
      </c>
      <c r="G94" s="7" t="str">
        <f>[2]Общая!N83</f>
        <v>административно-технический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"Альянс-М"</v>
      </c>
      <c r="D95" s="6" t="str">
        <f>CONCATENATE([2]Общая!G84," ",[2]Общая!H84," ",[2]Общая!I84," 
", [2]Общая!K84," ",[2]Общая!L84)</f>
        <v>Кранаев Кирилл Олегович 
Руководитель проекта 1 год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ООО "СБ-ВИДЕО"</v>
      </c>
      <c r="D96" s="6" t="str">
        <f>CONCATENATE([2]Общая!G85," ",[2]Общая!H85," ",[2]Общая!I85," 
", [2]Общая!K85," ",[2]Общая!L85)</f>
        <v>Неведров Игорь Дмитриевич 
Инженер охранно-пожарной сигнализации и систем видеонаблюдения 8 лет</v>
      </c>
      <c r="E96" s="7" t="str">
        <f>[2]Общая!M85</f>
        <v>внеочередная</v>
      </c>
      <c r="F96" s="7" t="str">
        <f>[2]Общая!R85</f>
        <v xml:space="preserve">IV гр до 1000 В 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0.45833333333333331</v>
      </c>
    </row>
    <row r="97" spans="2:9" s="3" customFormat="1" ht="102" customHeight="1" x14ac:dyDescent="0.25">
      <c r="B97" s="2">
        <v>83</v>
      </c>
      <c r="C97" s="5" t="str">
        <f>[2]Общая!E86</f>
        <v>ГБУЗ Московской области "Красногорская больница"</v>
      </c>
      <c r="D97" s="6" t="str">
        <f>CONCATENATE([2]Общая!G86," ",[2]Общая!H86," ",[2]Общая!I86," 
", [2]Общая!K86," ",[2]Общая!L86)</f>
        <v>Войнов Сергей Викторович 
Начальник отдела эксплуатации 4 года</v>
      </c>
      <c r="E97" s="7" t="str">
        <f>[2]Общая!M86</f>
        <v>очередная</v>
      </c>
      <c r="F97" s="7" t="str">
        <f>[2]Общая!R86</f>
        <v>IV-гр. До 1000В</v>
      </c>
      <c r="G97" s="7" t="str">
        <f>[2]Общая!N86</f>
        <v>административно-технический персонал</v>
      </c>
      <c r="H97" s="15" t="str">
        <f>[2]Общая!S86</f>
        <v>ПТЭЭПЭЭ</v>
      </c>
      <c r="I97" s="8">
        <f>[2]Общая!V86</f>
        <v>0.45833333333333331</v>
      </c>
    </row>
    <row r="98" spans="2:9" s="3" customFormat="1" ht="96" customHeight="1" x14ac:dyDescent="0.25">
      <c r="B98" s="2">
        <v>84</v>
      </c>
      <c r="C98" s="5" t="str">
        <f>[2]Общая!E87</f>
        <v>ООО «Алостера»</v>
      </c>
      <c r="D98" s="6" t="str">
        <f>CONCATENATE([2]Общая!G87," ",[2]Общая!H87," ",[2]Общая!I87," 
", [2]Общая!K87," ",[2]Общая!L87)</f>
        <v>Соколов Денис Валентинович 
Электрик-техник 10 месяцев</v>
      </c>
      <c r="E98" s="7" t="str">
        <f>[2]Общая!M87</f>
        <v>внеочередная</v>
      </c>
      <c r="F98" s="7" t="str">
        <f>[2]Общая!R87</f>
        <v>IV группа до 1000В</v>
      </c>
      <c r="G98" s="7" t="str">
        <f>[2]Общая!N87</f>
        <v>административно-технический персонал</v>
      </c>
      <c r="H98" s="15" t="str">
        <f>[2]Общая!S87</f>
        <v>ПТЭЭПЭЭ</v>
      </c>
      <c r="I98" s="8">
        <f>[2]Общая!V87</f>
        <v>0.45833333333333331</v>
      </c>
    </row>
    <row r="99" spans="2:9" s="3" customFormat="1" ht="87" customHeight="1" x14ac:dyDescent="0.25">
      <c r="B99" s="2">
        <v>85</v>
      </c>
      <c r="C99" s="5" t="str">
        <f>[2]Общая!E88</f>
        <v>ООО «Алостера»</v>
      </c>
      <c r="D99" s="6" t="str">
        <f>CONCATENATE([2]Общая!G88," ",[2]Общая!H88," ",[2]Общая!I88," 
", [2]Общая!K88," ",[2]Общая!L88)</f>
        <v>Костин Андрей Вячеславович 
Инженер 1.5 года</v>
      </c>
      <c r="E99" s="7" t="str">
        <f>[2]Общая!M88</f>
        <v>очередная</v>
      </c>
      <c r="F99" s="7" t="str">
        <f>[2]Общая!R88</f>
        <v>IV группа до 1000В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ООО «Алостера»</v>
      </c>
      <c r="D100" s="6" t="str">
        <f>CONCATENATE([2]Общая!G89," ",[2]Общая!H89," ",[2]Общая!I89," 
", [2]Общая!K89," ",[2]Общая!L89)</f>
        <v>Пашаев Михаил Геннадьевич 
Инженер 7 лет</v>
      </c>
      <c r="E100" s="7" t="str">
        <f>[2]Общая!M89</f>
        <v>очередная</v>
      </c>
      <c r="F100" s="7" t="str">
        <f>[2]Общая!R89</f>
        <v>IV группа до 1000В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НОЧУ БСО «Международная школа»</v>
      </c>
      <c r="D101" s="6" t="str">
        <f>CONCATENATE([2]Общая!G90," ",[2]Общая!H90," ",[2]Общая!I90," 
", [2]Общая!K90," ",[2]Общая!L90)</f>
        <v>Эргеш Уулу  Женишбек  
Техник-смотритель 1 г</v>
      </c>
      <c r="E101" s="7" t="str">
        <f>[2]Общая!M90</f>
        <v>внеочередная</v>
      </c>
      <c r="F101" s="7" t="str">
        <f>[2]Общая!R90</f>
        <v>III до 1000 В</v>
      </c>
      <c r="G101" s="7" t="str">
        <f>[2]Общая!N90</f>
        <v>оперативно- ремонтный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98.25" customHeight="1" x14ac:dyDescent="0.25">
      <c r="B102" s="2">
        <v>88</v>
      </c>
      <c r="C102" s="5" t="str">
        <f>[2]Общая!E91</f>
        <v>МУП "ЭЦУ"</v>
      </c>
      <c r="D102" s="6" t="str">
        <f>CONCATENATE([2]Общая!G91," ",[2]Общая!H91," ",[2]Общая!I91," 
", [2]Общая!K91," ",[2]Общая!L91)</f>
        <v>Пономарёва Ольга Нпколаевна 
Начальник службы 5 мес</v>
      </c>
      <c r="E102" s="7" t="str">
        <f>[2]Общая!M91</f>
        <v>первичная</v>
      </c>
      <c r="F102" s="7" t="str">
        <f>[2]Общая!R91</f>
        <v xml:space="preserve"> II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0.45833333333333331</v>
      </c>
    </row>
    <row r="103" spans="2:9" s="3" customFormat="1" ht="98.25" customHeight="1" x14ac:dyDescent="0.25">
      <c r="B103" s="2">
        <v>89</v>
      </c>
      <c r="C103" s="5" t="str">
        <f>[2]Общая!E92</f>
        <v>МУП "ЭЦУ"</v>
      </c>
      <c r="D103" s="6" t="str">
        <f>CONCATENATE([2]Общая!G92," ",[2]Общая!H92," ",[2]Общая!I92," 
", [2]Общая!K92," ",[2]Общая!L92)</f>
        <v>Будюкин Юрий Николаевич 
Мастер СЭРМиМ 5 мес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98.25" customHeight="1" x14ac:dyDescent="0.25">
      <c r="B104" s="2">
        <v>90</v>
      </c>
      <c r="C104" s="5" t="str">
        <f>[2]Общая!E93</f>
        <v>ООО "Самолет ФМ"</v>
      </c>
      <c r="D104" s="6" t="str">
        <f>CONCATENATE([2]Общая!G93," ",[2]Общая!H93," ",[2]Общая!I93," 
", [2]Общая!K93," ",[2]Общая!L93)</f>
        <v>Морозов Руслан Евгеньевич 
Инженер механик 3 года</v>
      </c>
      <c r="E104" s="7" t="str">
        <f>[2]Общая!M93</f>
        <v>очередная</v>
      </c>
      <c r="F104" s="7"/>
      <c r="G104" s="7" t="str">
        <f>[2]Общая!N93</f>
        <v>управленческий персонал</v>
      </c>
      <c r="H104" s="15" t="str">
        <f>[2]Общая!S93</f>
        <v>ПТЭТЭ</v>
      </c>
      <c r="I104" s="8">
        <f>[2]Общая!V93</f>
        <v>0.45833333333333331</v>
      </c>
    </row>
    <row r="105" spans="2:9" s="3" customFormat="1" ht="98.25" customHeight="1" x14ac:dyDescent="0.25">
      <c r="B105" s="2">
        <v>91</v>
      </c>
      <c r="C105" s="5" t="str">
        <f>[2]Общая!E94</f>
        <v>ООО "Самолет ФМ"</v>
      </c>
      <c r="D105" s="6" t="str">
        <f>CONCATENATE([2]Общая!G94," ",[2]Общая!H94," ",[2]Общая!I94," 
", [2]Общая!K94," ",[2]Общая!L94)</f>
        <v>Сорокин  Виктор Васильевич 
Инженер механик 3 год</v>
      </c>
      <c r="E105" s="7" t="str">
        <f>[2]Общая!M94</f>
        <v>очередная</v>
      </c>
      <c r="F105" s="7"/>
      <c r="G105" s="7" t="str">
        <f>[2]Общая!N94</f>
        <v>управленческий персонал</v>
      </c>
      <c r="H105" s="15" t="str">
        <f>[2]Общая!S94</f>
        <v>ПТЭТЭ</v>
      </c>
      <c r="I105" s="8">
        <f>[2]Общая!V94</f>
        <v>0.45833333333333331</v>
      </c>
    </row>
    <row r="106" spans="2:9" s="3" customFormat="1" ht="98.25" customHeight="1" x14ac:dyDescent="0.25">
      <c r="B106" s="2">
        <v>92</v>
      </c>
      <c r="C106" s="5" t="str">
        <f>[2]Общая!E95</f>
        <v>ООО "Самолет ФМ"</v>
      </c>
      <c r="D106" s="6" t="str">
        <f>CONCATENATE([2]Общая!G95," ",[2]Общая!H95," ",[2]Общая!I95," 
", [2]Общая!K95," ",[2]Общая!L95)</f>
        <v>Гапонов Алексей Геннадьевич 
Инженер механик 1 год</v>
      </c>
      <c r="E106" s="7" t="str">
        <f>[2]Общая!M95</f>
        <v>очередная</v>
      </c>
      <c r="F106" s="7"/>
      <c r="G106" s="7" t="str">
        <f>[2]Общая!N95</f>
        <v>управленческий персонал</v>
      </c>
      <c r="H106" s="15" t="str">
        <f>[2]Общая!S95</f>
        <v>ПТЭТЭ</v>
      </c>
      <c r="I106" s="8">
        <f>[2]Общая!V95</f>
        <v>0.45833333333333331</v>
      </c>
    </row>
    <row r="107" spans="2:9" s="3" customFormat="1" ht="98.25" customHeight="1" x14ac:dyDescent="0.25">
      <c r="B107" s="2">
        <v>93</v>
      </c>
      <c r="C107" s="5" t="str">
        <f>[2]Общая!E96</f>
        <v>ООО "Самолет ФМ"</v>
      </c>
      <c r="D107" s="6" t="str">
        <f>CONCATENATE([2]Общая!G96," ",[2]Общая!H96," ",[2]Общая!I96," 
", [2]Общая!K96," ",[2]Общая!L96)</f>
        <v>Мерчук Николай Иванович 
Инженер механик 1 год</v>
      </c>
      <c r="E107" s="7" t="str">
        <f>[2]Общая!M96</f>
        <v>очередная</v>
      </c>
      <c r="F107" s="7"/>
      <c r="G107" s="7" t="str">
        <f>[2]Общая!N96</f>
        <v>управленческий персонал</v>
      </c>
      <c r="H107" s="15" t="str">
        <f>[2]Общая!S96</f>
        <v>ПТЭТЭ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"Самолет ФМ"</v>
      </c>
      <c r="D108" s="6" t="str">
        <f>CONCATENATE([2]Общая!G97," ",[2]Общая!H97," ",[2]Общая!I97," 
", [2]Общая!K97," ",[2]Общая!L97)</f>
        <v>Травкин Владимир Яковлевич 
Инженер механик 1 год</v>
      </c>
      <c r="E108" s="7" t="str">
        <f>[2]Общая!M97</f>
        <v>очередная</v>
      </c>
      <c r="F108" s="7"/>
      <c r="G108" s="7" t="str">
        <f>[2]Общая!N97</f>
        <v>управленческий персонал</v>
      </c>
      <c r="H108" s="15" t="str">
        <f>[2]Общая!S97</f>
        <v>ПТЭТЭ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"Самолет ФМ"</v>
      </c>
      <c r="D109" s="6" t="str">
        <f>CONCATENATE([2]Общая!G98," ",[2]Общая!H98," ",[2]Общая!I98," 
", [2]Общая!K98," ",[2]Общая!L98)</f>
        <v>Быконь  Константин Николаевич 
Инженер механик 8 лет</v>
      </c>
      <c r="E109" s="7" t="str">
        <f>[2]Общая!M98</f>
        <v>очередная</v>
      </c>
      <c r="F109" s="7" t="str">
        <f>[2]Общая!R98</f>
        <v>IV до 1000В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"Самолет ФМ"</v>
      </c>
      <c r="D110" s="6" t="str">
        <f>CONCATENATE([2]Общая!G99," ",[2]Общая!H99," ",[2]Общая!I99," 
", [2]Общая!K99," ",[2]Общая!L99)</f>
        <v>Дегтярев  Ромуальд Юрьевич 
Инженер электрик 12 лет</v>
      </c>
      <c r="E110" s="7" t="str">
        <f>[2]Общая!M99</f>
        <v>очередная</v>
      </c>
      <c r="F110" s="7" t="str">
        <f>[2]Общая!R99</f>
        <v>IV до 1000В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"Самолет ФМ"</v>
      </c>
      <c r="D111" s="6" t="str">
        <f>CONCATENATE([2]Общая!G100," ",[2]Общая!H100," ",[2]Общая!I100," 
", [2]Общая!K100," ",[2]Общая!L100)</f>
        <v>Козырев  Андрей Александрович 
инженер электрик 21 гол</v>
      </c>
      <c r="E111" s="7" t="str">
        <f>[2]Общая!M100</f>
        <v>очередная</v>
      </c>
      <c r="F111" s="7" t="str">
        <f>[2]Общая!R100</f>
        <v>IV до 1000В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87" customHeight="1" x14ac:dyDescent="0.25">
      <c r="B112" s="2">
        <v>98</v>
      </c>
      <c r="C112" s="5" t="str">
        <f>[2]Общая!E101</f>
        <v>ООО "Самолет ФМ"</v>
      </c>
      <c r="D112" s="6" t="str">
        <f>CONCATENATE([2]Общая!G101," ",[2]Общая!H101," ",[2]Общая!I101," 
", [2]Общая!K101," ",[2]Общая!L101)</f>
        <v>Азамханов  Тимур Икрамович 
инженер электрик 7 лет</v>
      </c>
      <c r="E112" s="7" t="str">
        <f>[2]Общая!M101</f>
        <v>очередная</v>
      </c>
      <c r="F112" s="7" t="str">
        <f>[2]Общая!R101</f>
        <v>IV до 1000В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7" customHeight="1" x14ac:dyDescent="0.25">
      <c r="B113" s="2">
        <v>99</v>
      </c>
      <c r="C113" s="5" t="str">
        <f>[2]Общая!E102</f>
        <v>ООО "Самолет ФМ"</v>
      </c>
      <c r="D113" s="6" t="str">
        <f>CONCATENATE([2]Общая!G102," ",[2]Общая!H102," ",[2]Общая!I102," 
", [2]Общая!K102," ",[2]Общая!L102)</f>
        <v>Лиман  Виталий Юрьевич 
инженер электрик 17 лет</v>
      </c>
      <c r="E113" s="7" t="str">
        <f>[2]Общая!M102</f>
        <v>очередная</v>
      </c>
      <c r="F113" s="7" t="str">
        <f>[2]Общая!R102</f>
        <v>IV до 1000В</v>
      </c>
      <c r="G113" s="7" t="str">
        <f>[2]Общая!N102</f>
        <v>административно-технический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7" customHeight="1" x14ac:dyDescent="0.25">
      <c r="B114" s="2">
        <v>100</v>
      </c>
      <c r="C114" s="5" t="str">
        <f>[2]Общая!E103</f>
        <v>ЗАО " Мартинелли Этторе"</v>
      </c>
      <c r="D114" s="6" t="str">
        <f>CONCATENATE([2]Общая!G103," ",[2]Общая!H103," ",[2]Общая!I103," 
", [2]Общая!K103," ",[2]Общая!L103)</f>
        <v>Кульбакова  Лариса  Олеговна 
генеральный директор 10 лет</v>
      </c>
      <c r="E114" s="7" t="str">
        <f>[2]Общая!M103</f>
        <v>внеочередная</v>
      </c>
      <c r="F114" s="7" t="str">
        <f>[2]Общая!R103</f>
        <v>IVдо 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87" customHeight="1" x14ac:dyDescent="0.25">
      <c r="B115" s="2">
        <v>101</v>
      </c>
      <c r="C115" s="5" t="str">
        <f>[2]Общая!E104</f>
        <v>ЗАО " Мартинелли Этторе"</v>
      </c>
      <c r="D115" s="6" t="str">
        <f>CONCATENATE([2]Общая!G104," ",[2]Общая!H104," ",[2]Общая!I104," 
", [2]Общая!K104," ",[2]Общая!L104)</f>
        <v>Тишков  Николай  Александрович 
технический директор 3 мес</v>
      </c>
      <c r="E115" s="7" t="str">
        <f>[2]Общая!M104</f>
        <v>внеочередная</v>
      </c>
      <c r="F115" s="7" t="str">
        <f>[2]Общая!R104</f>
        <v>III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87" customHeight="1" x14ac:dyDescent="0.25">
      <c r="B116" s="2">
        <v>102</v>
      </c>
      <c r="C116" s="5" t="str">
        <f>[2]Общая!E105</f>
        <v xml:space="preserve">Истринский филиал ФБУЗ "ЦГиЭ в Московской области" </v>
      </c>
      <c r="D116" s="6" t="str">
        <f>CONCATENATE([2]Общая!G105," ",[2]Общая!H105," ",[2]Общая!I105," 
", [2]Общая!K105," ",[2]Общая!L105)</f>
        <v>Порфирьев Дмитрий  Сергеевич  
Заведующий отделом лабораторных исследований - врач по общей гигиене  2 года</v>
      </c>
      <c r="E116" s="7" t="str">
        <f>[2]Общая!M105</f>
        <v xml:space="preserve">очередная </v>
      </c>
      <c r="F116" s="7" t="str">
        <f>[2]Общая!R105</f>
        <v>IV до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45.5" customHeight="1" x14ac:dyDescent="0.25">
      <c r="B117" s="2">
        <v>103</v>
      </c>
      <c r="C117" s="5" t="str">
        <f>[2]Общая!E106</f>
        <v xml:space="preserve">Истринский филиал ФБУЗ "ЦГиЭ в Московской области" </v>
      </c>
      <c r="D117" s="6" t="str">
        <f>CONCATENATE([2]Общая!G106," ",[2]Общая!H106," ",[2]Общая!I106," 
", [2]Общая!K106," ",[2]Общая!L106)</f>
        <v>Абрамов  Андрей  Константинович  
Начальник отделения по контролю за ионизирующими и неионизирующими источниками излучений – эксперт – физик отделения по контролю за ионизирующими и неионизирующими источниками излучений 2 года</v>
      </c>
      <c r="E117" s="7" t="str">
        <f>[2]Общая!M106</f>
        <v>очередная</v>
      </c>
      <c r="F117" s="7" t="str">
        <f>[2]Общая!R106</f>
        <v>IV  до 1000 В</v>
      </c>
      <c r="G117" s="7" t="str">
        <f>[2]Общая!N106</f>
        <v>административно-технический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45.5" customHeight="1" x14ac:dyDescent="0.25">
      <c r="B118" s="2">
        <v>104</v>
      </c>
      <c r="C118" s="5" t="str">
        <f>[2]Общая!E107</f>
        <v xml:space="preserve">Истринский филиал ФБУЗ "ЦГиЭ в Московской области" </v>
      </c>
      <c r="D118" s="6" t="str">
        <f>CONCATENATE([2]Общая!G107," ",[2]Общая!H107," ",[2]Общая!I107," 
", [2]Общая!K107," ",[2]Общая!L107)</f>
        <v>Писарчук  Александр Владимирович  
Эксперт-физик по контролю за источниками ионизирующих и неионизирующих излучений отделения по контролю за ионизирующими и неионизирующими источниками излучений 3 года</v>
      </c>
      <c r="E118" s="7" t="str">
        <f>[2]Общая!M107</f>
        <v>первичная</v>
      </c>
      <c r="F118" s="7" t="str">
        <f>[2]Общая!R107</f>
        <v>III до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159" customHeight="1" x14ac:dyDescent="0.25">
      <c r="B119" s="2">
        <v>105</v>
      </c>
      <c r="C119" s="5" t="str">
        <f>[2]Общая!E108</f>
        <v xml:space="preserve">Истринский филиал ФБУЗ "ЦГиЭ в Московской области" </v>
      </c>
      <c r="D119" s="6" t="str">
        <f>CONCATENATE([2]Общая!G108," ",[2]Общая!H108," ",[2]Общая!I108," 
", [2]Общая!K108," ",[2]Общая!L108)</f>
        <v>Володченков  Александр  Владимирович  
Химик-эксперт медицинской организации отделения по контролю за ионизирующими и неионизирующими источниками излучений отделения по контролю за ионизирующими и неионизирующими источниками излучений 3 года 4 мес.</v>
      </c>
      <c r="E119" s="7" t="str">
        <f>[2]Общая!M108</f>
        <v>первичная</v>
      </c>
      <c r="F119" s="7" t="str">
        <f>[2]Общая!R108</f>
        <v>II до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0.47916666666666669</v>
      </c>
    </row>
    <row r="120" spans="2:9" s="3" customFormat="1" ht="102" customHeight="1" x14ac:dyDescent="0.25">
      <c r="B120" s="2">
        <v>106</v>
      </c>
      <c r="C120" s="5" t="str">
        <f>[2]Общая!E109</f>
        <v>ООО "МСВК"</v>
      </c>
      <c r="D120" s="6" t="str">
        <f>CONCATENATE([2]Общая!G109," ",[2]Общая!H109," ",[2]Общая!I109," 
", [2]Общая!K109," ",[2]Общая!L109)</f>
        <v>Попрыго Александр Сергеевич 
Главный инжененр 9 лет</v>
      </c>
      <c r="E120" s="7" t="str">
        <f>[2]Общая!M109</f>
        <v>очередная</v>
      </c>
      <c r="F120" s="7"/>
      <c r="G120" s="7" t="str">
        <f>[2]Общая!N109</f>
        <v>управленческий персонал</v>
      </c>
      <c r="H120" s="15" t="str">
        <f>[2]Общая!S109</f>
        <v>ПТЭТЭ</v>
      </c>
      <c r="I120" s="8">
        <f>[2]Общая!V109</f>
        <v>0.47916666666666669</v>
      </c>
    </row>
    <row r="121" spans="2:9" s="3" customFormat="1" ht="102" customHeight="1" x14ac:dyDescent="0.25">
      <c r="B121" s="2">
        <v>107</v>
      </c>
      <c r="C121" s="5" t="str">
        <f>[2]Общая!E110</f>
        <v>ООО "МСВК"</v>
      </c>
      <c r="D121" s="6" t="str">
        <f>CONCATENATE([2]Общая!G110," ",[2]Общая!H110," ",[2]Общая!I110," 
", [2]Общая!K110," ",[2]Общая!L110)</f>
        <v>Терещенко  Денис Александрович 
Руководитель сервисной службы 9 лет</v>
      </c>
      <c r="E121" s="7" t="str">
        <f>[2]Общая!M110</f>
        <v>очередная</v>
      </c>
      <c r="F121" s="7"/>
      <c r="G121" s="7" t="str">
        <f>[2]Общая!N110</f>
        <v>руководящий работник</v>
      </c>
      <c r="H121" s="15" t="str">
        <f>[2]Общая!S110</f>
        <v>ПТЭТЭ</v>
      </c>
      <c r="I121" s="8">
        <f>[2]Общая!V110</f>
        <v>0.47916666666666669</v>
      </c>
    </row>
    <row r="122" spans="2:9" s="3" customFormat="1" ht="102" customHeight="1" x14ac:dyDescent="0.25">
      <c r="B122" s="2">
        <v>108</v>
      </c>
      <c r="C122" s="5" t="str">
        <f>[2]Общая!E111</f>
        <v>ООО "ИНЖ СЕРВИС"</v>
      </c>
      <c r="D122" s="6" t="str">
        <f>CONCATENATE([2]Общая!G111," ",[2]Общая!H111," ",[2]Общая!I111," 
", [2]Общая!K111," ",[2]Общая!L111)</f>
        <v>Бегаев Александр Васильевич 
Зам. руководителя ЭЛ 7 лет</v>
      </c>
      <c r="E122" s="7" t="str">
        <f>[2]Общая!M111</f>
        <v>очередная</v>
      </c>
      <c r="F122" s="7" t="str">
        <f>[2]Общая!R111</f>
        <v>V до и выше 1000 В</v>
      </c>
      <c r="G122" s="7" t="str">
        <f>[2]Общая!N111</f>
        <v>административно-технический персонал, с правом испытания оборудования  повышенным напряжением</v>
      </c>
      <c r="H122" s="15" t="str">
        <f>[2]Общая!S111</f>
        <v>ПТЭЭСиС</v>
      </c>
      <c r="I122" s="8">
        <f>[2]Общая!V111</f>
        <v>0.47916666666666669</v>
      </c>
    </row>
    <row r="123" spans="2:9" s="3" customFormat="1" ht="102" customHeight="1" x14ac:dyDescent="0.25">
      <c r="B123" s="2">
        <v>109</v>
      </c>
      <c r="C123" s="5" t="str">
        <f>[2]Общая!E112</f>
        <v>ООО "РТ-Инвест Строй"</v>
      </c>
      <c r="D123" s="6" t="str">
        <f>CONCATENATE([2]Общая!G112," ",[2]Общая!H112," ",[2]Общая!I112," 
", [2]Общая!K112," ",[2]Общая!L112)</f>
        <v xml:space="preserve">Васин  Александр Валерьевич 
Главный инженер 1,5  года </v>
      </c>
      <c r="E123" s="7" t="str">
        <f>[2]Общая!M112</f>
        <v>внеочередная</v>
      </c>
      <c r="F123" s="7" t="str">
        <f>[2]Общая!R112</f>
        <v>V до и выше 1000В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102" customHeight="1" x14ac:dyDescent="0.25">
      <c r="B124" s="2">
        <v>110</v>
      </c>
      <c r="C124" s="5" t="str">
        <f>[2]Общая!E113</f>
        <v>АО «Фирма «Волоколамский текстиль»</v>
      </c>
      <c r="D124" s="6" t="str">
        <f>CONCATENATE([2]Общая!G113," ",[2]Общая!H113," ",[2]Общая!I113," 
", [2]Общая!K113," ",[2]Общая!L113)</f>
        <v>Павлов Сергей Иванович 
Старший электромонтер по ремонту и обслуживанию электрооборудования 10 лет</v>
      </c>
      <c r="E124" s="7" t="str">
        <f>[2]Общая!M113</f>
        <v>очередная</v>
      </c>
      <c r="F124" s="7" t="str">
        <f>[2]Общая!R113</f>
        <v>IV группа до и выше 1000В</v>
      </c>
      <c r="G124" s="7" t="str">
        <f>[2]Общая!N113</f>
        <v>оперативно- ремонтный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102" customHeight="1" x14ac:dyDescent="0.25">
      <c r="B125" s="2">
        <v>111</v>
      </c>
      <c r="C125" s="5" t="str">
        <f>[2]Общая!E114</f>
        <v>АО «Фирма «Волоколамский текстиль»</v>
      </c>
      <c r="D125" s="6" t="str">
        <f>CONCATENATE([2]Общая!G114," ",[2]Общая!H114," ",[2]Общая!I114," 
", [2]Общая!K114," ",[2]Общая!L114)</f>
        <v>Акентьев  Владимир Александрович 
Электромонтер по ремонту и обслуживанию электрооборудования 13 лет</v>
      </c>
      <c r="E125" s="7" t="str">
        <f>[2]Общая!M114</f>
        <v>очередная</v>
      </c>
      <c r="F125" s="7" t="str">
        <f>[2]Общая!R114</f>
        <v>IV группа до и выше 1000В</v>
      </c>
      <c r="G125" s="7" t="str">
        <f>[2]Общая!N114</f>
        <v>оперативно- ремонтный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2" customHeight="1" x14ac:dyDescent="0.25">
      <c r="B126" s="2">
        <v>112</v>
      </c>
      <c r="C126" s="5" t="str">
        <f>[2]Общая!E115</f>
        <v>АО "Электропровод"</v>
      </c>
      <c r="D126" s="6" t="str">
        <f>CONCATENATE([2]Общая!G115," ",[2]Общая!H115," ",[2]Общая!I115," 
", [2]Общая!K115," ",[2]Общая!L115)</f>
        <v>Курская Наталья  Сергеевна 
Контролер ОТК 7 лет</v>
      </c>
      <c r="E126" s="7" t="str">
        <f>[2]Общая!M115</f>
        <v>первичная</v>
      </c>
      <c r="F126" s="7" t="str">
        <f>[2]Общая!R115</f>
        <v xml:space="preserve">II группа до 1000 В 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102" customHeight="1" x14ac:dyDescent="0.25">
      <c r="B127" s="2">
        <v>113</v>
      </c>
      <c r="C127" s="5" t="str">
        <f>[2]Общая!E116</f>
        <v>АО "Электропровод"</v>
      </c>
      <c r="D127" s="6" t="str">
        <f>CONCATENATE([2]Общая!G116," ",[2]Общая!H116," ",[2]Общая!I116," 
", [2]Общая!K116," ",[2]Общая!L116)</f>
        <v>Рыбакова Оксана Викторовна 
Начальник ОТК 1 год</v>
      </c>
      <c r="E127" s="7" t="str">
        <f>[2]Общая!M116</f>
        <v>внеочередная</v>
      </c>
      <c r="F127" s="7" t="str">
        <f>[2]Общая!R116</f>
        <v xml:space="preserve">III группа до 1000 В 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АО "ОМИКА"</v>
      </c>
      <c r="D128" s="6" t="str">
        <f>CONCATENATE([2]Общая!G117," ",[2]Общая!H117," ",[2]Общая!I117," 
", [2]Общая!K117," ",[2]Общая!L117)</f>
        <v>Желнин Сергей Васильевич 
главный механик 4 месяца</v>
      </c>
      <c r="E128" s="7" t="str">
        <f>[2]Общая!M117</f>
        <v>внеочередная</v>
      </c>
      <c r="F128" s="7" t="str">
        <f>[2]Общая!R117</f>
        <v>III до и выше 1000В</v>
      </c>
      <c r="G128" s="7" t="str">
        <f>[2]Общая!N117</f>
        <v>оперативно- ремонтный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 xml:space="preserve">ГУП МО "КС МО" </v>
      </c>
      <c r="D129" s="6" t="str">
        <f>CONCATENATE([2]Общая!G118," ",[2]Общая!H118," ",[2]Общая!I118," 
", [2]Общая!K118," ",[2]Общая!L118)</f>
        <v>Короткевич Андрей Владимирович 
главный инженер филиала ГУП МО КС МО "Павлово- Посадские коммунальные системы" 8</v>
      </c>
      <c r="E129" s="7" t="str">
        <f>[2]Общая!M118</f>
        <v>очередная</v>
      </c>
      <c r="F129" s="7" t="str">
        <f>[2]Общая!R118</f>
        <v>V гр. до и выше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"Салатерия"</v>
      </c>
      <c r="D130" s="6" t="str">
        <f>CONCATENATE([2]Общая!G119," ",[2]Общая!H119," ",[2]Общая!I119," 
", [2]Общая!K119," ",[2]Общая!L119)</f>
        <v>Денисов Илья Валерьевич 
водитель погрузчика 1 год 8 мес</v>
      </c>
      <c r="E130" s="7" t="str">
        <f>[2]Общая!M119</f>
        <v>первичная</v>
      </c>
      <c r="F130" s="7" t="str">
        <f>[2]Общая!R119</f>
        <v>II до 1000 В</v>
      </c>
      <c r="G130" s="7" t="str">
        <f>[2]Общая!N119</f>
        <v>электротехнологический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ИП Сапега С.А.</v>
      </c>
      <c r="D131" s="6" t="str">
        <f>CONCATENATE([2]Общая!G120," ",[2]Общая!H120," ",[2]Общая!I120," 
", [2]Общая!K120," ",[2]Общая!L120)</f>
        <v>Сапега Сергей Александрович 
Электромонтажник 2 года</v>
      </c>
      <c r="E131" s="7" t="str">
        <f>[2]Общая!M120</f>
        <v>внеочередная</v>
      </c>
      <c r="F131" s="7" t="str">
        <f>[2]Общая!R120</f>
        <v>III группа до и выше 1000В</v>
      </c>
      <c r="G131" s="7" t="str">
        <f>[2]Общая!N120</f>
        <v>административно-технический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ООО"Строй-пласт"</v>
      </c>
      <c r="D132" s="6" t="str">
        <f>CONCATENATE([2]Общая!G121," ",[2]Общая!H121," ",[2]Общая!I121," 
", [2]Общая!K121," ",[2]Общая!L121)</f>
        <v>Зареев Николай Александрович 
инженер по эксплуатации зданий 16 лет</v>
      </c>
      <c r="E132" s="7" t="str">
        <f>[2]Общая!M121</f>
        <v>очередная</v>
      </c>
      <c r="F132" s="7" t="str">
        <f>[2]Общая!R121</f>
        <v>IV до1000 В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ООО"Строй-пласт"</v>
      </c>
      <c r="D133" s="6" t="str">
        <f>CONCATENATE([2]Общая!G122," ",[2]Общая!H122," ",[2]Общая!I122," 
", [2]Общая!K122," ",[2]Общая!L122)</f>
        <v>Брызгалов Валерий Валентинович 
инженер по эксплуатации зданий 16  лет</v>
      </c>
      <c r="E133" s="7" t="str">
        <f>[2]Общая!M122</f>
        <v>очередная</v>
      </c>
      <c r="F133" s="7" t="str">
        <f>[2]Общая!R122</f>
        <v>IV до1000 В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ООО"Строй-пласт"</v>
      </c>
      <c r="D134" s="6" t="str">
        <f>CONCATENATE([2]Общая!G123," ",[2]Общая!H123," ",[2]Общая!I123," 
", [2]Общая!K123," ",[2]Общая!L123)</f>
        <v>Кожин Сергей Григорьевич 
инженер по эксплуатации зданий 9 лет</v>
      </c>
      <c r="E134" s="7" t="str">
        <f>[2]Общая!M123</f>
        <v>очередная</v>
      </c>
      <c r="F134" s="7" t="str">
        <f>[2]Общая!R123</f>
        <v>IV до1000 В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 xml:space="preserve">ООО «ПТБиНК» </v>
      </c>
      <c r="D135" s="6" t="str">
        <f>CONCATENATE([2]Общая!G124," ",[2]Общая!H124," ",[2]Общая!I124," 
", [2]Общая!K124," ",[2]Общая!L124)</f>
        <v>Рыбаков  Александр  Сергеевич 
Генеральный директор 12 лет</v>
      </c>
      <c r="E135" s="7" t="str">
        <f>[2]Общая!M124</f>
        <v>первичная</v>
      </c>
      <c r="F135" s="7" t="str">
        <f>[2]Общая!R124</f>
        <v>II до и выше 1000 В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 xml:space="preserve">ООО «ПТБиНК» </v>
      </c>
      <c r="D136" s="6" t="str">
        <f>CONCATENATE([2]Общая!G125," ",[2]Общая!H125," ",[2]Общая!I125," 
", [2]Общая!K125," ",[2]Общая!L125)</f>
        <v>Харитонов  Дмитрий  Андреевич 
Коммерческий директор 1 год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 xml:space="preserve">ООО «ПТБиНК» </v>
      </c>
      <c r="D137" s="6" t="str">
        <f>CONCATENATE([2]Общая!G126," ",[2]Общая!H126," ",[2]Общая!I126," 
", [2]Общая!K126," ",[2]Общая!L126)</f>
        <v>Алексеенко  Денис  Анатольевич 
Инженер-дефектоскопист 9 лет</v>
      </c>
      <c r="E137" s="7" t="str">
        <f>[2]Общая!M126</f>
        <v>первичная</v>
      </c>
      <c r="F137" s="7" t="str">
        <f>[2]Общая!R126</f>
        <v>II до и выше 1000 В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 xml:space="preserve">ООО «ПТБиНК» </v>
      </c>
      <c r="D138" s="6" t="str">
        <f>CONCATENATE([2]Общая!G127," ",[2]Общая!H127," ",[2]Общая!I127," 
", [2]Общая!K127," ",[2]Общая!L127)</f>
        <v>Романов  Алексей  Владимирович 
Заместитель  генерального директора-Технический директор 1 год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"РЭК"</v>
      </c>
      <c r="D139" s="6" t="str">
        <f>CONCATENATE([2]Общая!G128," ",[2]Общая!H128," ",[2]Общая!I128," 
", [2]Общая!K128," ",[2]Общая!L128)</f>
        <v>Андреев  Сергей   Павлович 
Инженер-энергетик 5 лет</v>
      </c>
      <c r="E139" s="7" t="str">
        <f>[2]Общая!M128</f>
        <v xml:space="preserve">очередная </v>
      </c>
      <c r="F139" s="7" t="str">
        <f>[2]Общая!R128</f>
        <v>V (до и выше   1000 В)</v>
      </c>
      <c r="G139" s="7" t="str">
        <f>[2]Общая!N128</f>
        <v>административно-технический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"РЭК"</v>
      </c>
      <c r="D140" s="6" t="str">
        <f>CONCATENATE([2]Общая!G129," ",[2]Общая!H129," ",[2]Общая!I129," 
", [2]Общая!K129," ",[2]Общая!L129)</f>
        <v>Цыплухин  Роман Алексеевич 
Руководитель службы технической эксплуатации 5 лет</v>
      </c>
      <c r="E140" s="7" t="str">
        <f>[2]Общая!M129</f>
        <v xml:space="preserve">очередная </v>
      </c>
      <c r="F140" s="7" t="str">
        <f>[2]Общая!R129</f>
        <v>V (до и выше   1000 В)</v>
      </c>
      <c r="G140" s="7" t="str">
        <f>[2]Общая!N129</f>
        <v>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"РЭК"</v>
      </c>
      <c r="D141" s="6" t="str">
        <f>CONCATENATE([2]Общая!G130," ",[2]Общая!H130," ",[2]Общая!I130," 
", [2]Общая!K130," ",[2]Общая!L130)</f>
        <v>Кудряшов Илья Олегович 
Инженер-теплотехник 4 мес.</v>
      </c>
      <c r="E141" s="7" t="str">
        <f>[2]Общая!M130</f>
        <v>первичная</v>
      </c>
      <c r="F141" s="7" t="str">
        <f>[2]Общая!R130</f>
        <v>II (до  1000 В)</v>
      </c>
      <c r="G141" s="7" t="str">
        <f>[2]Общая!N130</f>
        <v>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"Сен-Гобен Строительная Продукция Рус"</v>
      </c>
      <c r="D142" s="6" t="str">
        <f>CONCATENATE([2]Общая!G131," ",[2]Общая!H131," ",[2]Общая!I131," 
", [2]Общая!K131," ",[2]Общая!L131)</f>
        <v>Устрафеев Андрей Николаевич 
Технический менеджер 2 года</v>
      </c>
      <c r="E142" s="7" t="str">
        <f>[2]Общая!M131</f>
        <v>Внеочередная</v>
      </c>
      <c r="F142" s="7" t="str">
        <f>[2]Общая!R131</f>
        <v>III группа до и выше 1000 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РТЦ "Атлант"</v>
      </c>
      <c r="D143" s="6" t="str">
        <f>CONCATENATE([2]Общая!G132," ",[2]Общая!H132," ",[2]Общая!I132," 
", [2]Общая!K132," ",[2]Общая!L132)</f>
        <v>Новоселов  Никита  Сергеевич 
Менеджер 3 года</v>
      </c>
      <c r="E143" s="7" t="str">
        <f>[2]Общая!M132</f>
        <v>внеочередная</v>
      </c>
      <c r="F143" s="7" t="str">
        <f>[2]Общая!R132</f>
        <v>IV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Филиал "Каширская ГРЭС"     АО "Интер РАО - Электрогенерация"</v>
      </c>
      <c r="D144" s="6" t="str">
        <f>CONCATENATE([2]Общая!G133," ",[2]Общая!H133," ",[2]Общая!I133," 
", [2]Общая!K133," ",[2]Общая!L133)</f>
        <v>Олищук Виктор Ростиславович 
Начальник Электрического цеха 3 года</v>
      </c>
      <c r="E144" s="7" t="str">
        <f>[2]Общая!M133</f>
        <v>очередная</v>
      </c>
      <c r="F144" s="7" t="str">
        <f>[2]Общая!R133</f>
        <v>V до и выше 1000 В</v>
      </c>
      <c r="G144" s="7" t="str">
        <f>[2]Общая!N133</f>
        <v>административно-технический персонал</v>
      </c>
      <c r="H144" s="15" t="str">
        <f>[2]Общая!S133</f>
        <v>ПТЭЭСиС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Филиал "Каширская ГРЭС"     АО "Интер РАО - Электрогенерация"</v>
      </c>
      <c r="D145" s="6" t="str">
        <f>CONCATENATE([2]Общая!G134," ",[2]Общая!H134," ",[2]Общая!I134," 
", [2]Общая!K134," ",[2]Общая!L134)</f>
        <v>Овчинников Сергей  Васильевич 
Заместитель начальника ЭЦ по эксплуатации 3 года</v>
      </c>
      <c r="E145" s="7" t="str">
        <f>[2]Общая!M134</f>
        <v>очередная</v>
      </c>
      <c r="F145" s="7" t="str">
        <f>[2]Общая!R134</f>
        <v>V до и выше 1000 В</v>
      </c>
      <c r="G145" s="7" t="str">
        <f>[2]Общая!N134</f>
        <v>административно-технический персонал</v>
      </c>
      <c r="H145" s="15" t="str">
        <f>[2]Общая!S134</f>
        <v>ПТЭЭСиС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 xml:space="preserve">ООО  "Каширская ГРЭС" </v>
      </c>
      <c r="D146" s="6" t="str">
        <f>CONCATENATE([2]Общая!G135," ",[2]Общая!H135," ",[2]Общая!I135," 
", [2]Общая!K135," ",[2]Общая!L135)</f>
        <v>Олищук Виктор Ростиславович 
Начальник Электрического цеха
(внешнее совмещение) 3 года</v>
      </c>
      <c r="E146" s="7" t="str">
        <f>[2]Общая!M135</f>
        <v>первичная</v>
      </c>
      <c r="F146" s="7" t="str">
        <f>[2]Общая!R135</f>
        <v>V до и выше 1000 В</v>
      </c>
      <c r="G146" s="7" t="str">
        <f>[2]Общая!N135</f>
        <v>административно-технический персонал</v>
      </c>
      <c r="H146" s="15" t="str">
        <f>[2]Общая!S135</f>
        <v>ПТЭЭСиС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 xml:space="preserve">ООО  "Каширская ГРЭС" </v>
      </c>
      <c r="D147" s="6" t="str">
        <f>CONCATENATE([2]Общая!G136," ",[2]Общая!H136," ",[2]Общая!I136," 
", [2]Общая!K136," ",[2]Общая!L136)</f>
        <v>Овчинников Сергей  Васильевич 
Заместитель начальника ЭЦ по эксплуатации (внешнее совмещение) 3 года</v>
      </c>
      <c r="E147" s="7" t="str">
        <f>[2]Общая!M136</f>
        <v>первичная</v>
      </c>
      <c r="F147" s="7" t="str">
        <f>[2]Общая!R136</f>
        <v>V до и выше 1000 В</v>
      </c>
      <c r="G147" s="7" t="str">
        <f>[2]Общая!N136</f>
        <v>административно-технический персонал</v>
      </c>
      <c r="H147" s="15" t="str">
        <f>[2]Общая!S136</f>
        <v>ПТЭЭСиС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 xml:space="preserve">ООО  "Каширская ГРЭС" </v>
      </c>
      <c r="D148" s="6" t="str">
        <f>CONCATENATE([2]Общая!G137," ",[2]Общая!H137," ",[2]Общая!I137," 
", [2]Общая!K137," ",[2]Общая!L137)</f>
        <v>Макалкин Алексей Анатольевич 
Начальник электротехнической лаборатории
 (внешнее совмещение) 4 мес.</v>
      </c>
      <c r="E148" s="7" t="str">
        <f>[2]Общая!M137</f>
        <v>первичная</v>
      </c>
      <c r="F148" s="16" t="s">
        <v>22</v>
      </c>
      <c r="G148" s="7" t="str">
        <f>[2]Общая!N137</f>
        <v>административно-технический персонал</v>
      </c>
      <c r="H148" s="15" t="str">
        <f>[2]Общая!S137</f>
        <v>ПТЭЭСиС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МБУ ДО "ДМШ №1"</v>
      </c>
      <c r="D149" s="6" t="str">
        <f>CONCATENATE([2]Общая!G138," ",[2]Общая!H138," ",[2]Общая!I138," 
", [2]Общая!K138," ",[2]Общая!L138)</f>
        <v>Малахов Алексей Александрович 
Ведущий специалист по охране труда 12 лет</v>
      </c>
      <c r="E149" s="7" t="str">
        <f>[2]Общая!M138</f>
        <v>первичная</v>
      </c>
      <c r="F149" s="7" t="str">
        <f>[2]Общая!R138</f>
        <v>IV до 1000 В</v>
      </c>
      <c r="G149" s="7" t="str">
        <f>[2]Общая!N138</f>
        <v xml:space="preserve"> специалист по охране труда, контролирующий электроустановки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ООО «УЦ «ПРОФИ»</v>
      </c>
      <c r="D150" s="6" t="str">
        <f>CONCATENATE([2]Общая!G139," ",[2]Общая!H139," ",[2]Общая!I139," 
", [2]Общая!K139," ",[2]Общая!L139)</f>
        <v>Феонова Галина Владимировна 
Директор 12 лет</v>
      </c>
      <c r="E150" s="7" t="str">
        <f>[2]Общая!M139</f>
        <v>внеочередная</v>
      </c>
      <c r="F150" s="7" t="str">
        <f>[2]Общая!R139</f>
        <v>IV гр. до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"Ядро Фаб Дубна"</v>
      </c>
      <c r="D151" s="6" t="str">
        <f>CONCATENATE([2]Общая!G140," ",[2]Общая!H140," ",[2]Общая!I140," 
", [2]Общая!K140," ",[2]Общая!L140)</f>
        <v>Алексеевских  Роман Владимирович 
Главный инженер 4 месяц</v>
      </c>
      <c r="E151" s="7" t="str">
        <f>[2]Общая!M140</f>
        <v>первичная</v>
      </c>
      <c r="F151" s="7" t="str">
        <f>[2]Общая!R140</f>
        <v>V группа до  и выше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ИП Лазурин Д.Ю.</v>
      </c>
      <c r="D152" s="6" t="str">
        <f>CONCATENATE([2]Общая!G141," ",[2]Общая!H141," ",[2]Общая!I141," 
", [2]Общая!K141," ",[2]Общая!L141)</f>
        <v xml:space="preserve">Лазурин Дмитрий Юрьевич 
мастер 9 лет </v>
      </c>
      <c r="E152" s="7" t="str">
        <f>[2]Общая!M141</f>
        <v>очередная</v>
      </c>
      <c r="F152" s="7" t="str">
        <f>[2]Общая!R141</f>
        <v>V до и выше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"Рошальский завод пластификаторов"</v>
      </c>
      <c r="D153" s="6" t="str">
        <f>CONCATENATE([2]Общая!G142," ",[2]Общая!H142," ",[2]Общая!I142," 
", [2]Общая!K142," ",[2]Общая!L142)</f>
        <v>Гусев Алексей Николаевич 
Мастер по ремонту энергетического оборудования 18 лет</v>
      </c>
      <c r="E153" s="7" t="str">
        <f>[2]Общая!M142</f>
        <v>внеочередная</v>
      </c>
      <c r="F153" s="7" t="str">
        <f>[2]Общая!R142</f>
        <v>V до и выше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"Рошальский завод пластификаторов"</v>
      </c>
      <c r="D154" s="6" t="str">
        <f>CONCATENATE([2]Общая!G143," ",[2]Общая!H143," ",[2]Общая!I143," 
", [2]Общая!K143," ",[2]Общая!L143)</f>
        <v>Гнусарев Сергей Викторович 
заместитель главного энергетика 14 лет</v>
      </c>
      <c r="E154" s="7" t="str">
        <f>[2]Общая!M143</f>
        <v>очередная</v>
      </c>
      <c r="F154" s="7" t="str">
        <f>[2]Общая!R143</f>
        <v>V до и выше 1000 В</v>
      </c>
      <c r="G154" s="7" t="str">
        <f>[2]Общая!N143</f>
        <v>административно-технический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"Экструзионные технологии"</v>
      </c>
      <c r="D155" s="6" t="str">
        <f>CONCATENATE([2]Общая!G144," ",[2]Общая!H144," ",[2]Общая!I144," 
", [2]Общая!K144," ",[2]Общая!L144)</f>
        <v>Малыхин  Олег  Михайлович 
инженер по автоматизации 2 мес</v>
      </c>
      <c r="E155" s="7" t="str">
        <f>[2]Общая!M144</f>
        <v>очередная</v>
      </c>
      <c r="F155" s="7" t="str">
        <f>[2]Общая!R144</f>
        <v>V до и выше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"СБСВ-КЛЮЧАВТО СЕРВИС"</v>
      </c>
      <c r="D156" s="6" t="str">
        <f>CONCATENATE([2]Общая!G145," ",[2]Общая!H145," ",[2]Общая!I145," 
", [2]Общая!K145," ",[2]Общая!L145)</f>
        <v>Устимкин Иван Васильевич 
Специалист по техническому обслуживанию зданий, инженерных систем и коммуникаций 14 мес</v>
      </c>
      <c r="E156" s="7" t="str">
        <f>[2]Общая!M145</f>
        <v>внеочередная</v>
      </c>
      <c r="F156" s="7" t="str">
        <f>[2]Общая!R145</f>
        <v>III группа до и выше 1000 В</v>
      </c>
      <c r="G156" s="7" t="str">
        <f>[2]Общая!N145</f>
        <v>оперативно- ремонтный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МБУДО "Спортивная школа "Дубна"</v>
      </c>
      <c r="D157" s="6" t="str">
        <f>CONCATENATE([2]Общая!G146," ",[2]Общая!H146," ",[2]Общая!I146," 
", [2]Общая!K146," ",[2]Общая!L146)</f>
        <v>Кожанов Александр Михайлович 
Главный энергетик 3 мес</v>
      </c>
      <c r="E157" s="7" t="str">
        <f>[2]Общая!M146</f>
        <v>первичная</v>
      </c>
      <c r="F157" s="7" t="str">
        <f>[2]Общая!R146</f>
        <v>II до и выше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АО "КБАЛ им.Л.Н.Кошкина"</v>
      </c>
      <c r="D158" s="6" t="str">
        <f>CONCATENATE([2]Общая!G147," ",[2]Общая!H147," ",[2]Общая!I147," 
", [2]Общая!K147," ",[2]Общая!L147)</f>
        <v xml:space="preserve">Сенцов Игорь Анатольевич  
Главный энергетик 2 года 9 месяцев </v>
      </c>
      <c r="E158" s="7" t="str">
        <f>[2]Общая!M147</f>
        <v>очередная</v>
      </c>
      <c r="F158" s="7" t="str">
        <f>[2]Общая!R147</f>
        <v>V до и выше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"КБАЛ им.Л.Н.Кошкина"</v>
      </c>
      <c r="D159" s="6" t="str">
        <f>CONCATENATE([2]Общая!G148," ",[2]Общая!H148," ",[2]Общая!I148," 
", [2]Общая!K148," ",[2]Общая!L148)</f>
        <v>Кошкин Генадий  Петрович 
Начальник электротехнического участка 6 лет 1 месяц</v>
      </c>
      <c r="E159" s="7" t="str">
        <f>[2]Общая!M148</f>
        <v>очередная</v>
      </c>
      <c r="F159" s="7" t="str">
        <f>[2]Общая!R148</f>
        <v>V до и выше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"КБАЛ им.Л.Н.Кошкина"</v>
      </c>
      <c r="D160" s="6" t="str">
        <f>CONCATENATE([2]Общая!G149," ",[2]Общая!H149," ",[2]Общая!I149," 
", [2]Общая!K149," ",[2]Общая!L149)</f>
        <v>Лапшин  Владимер   Александрович 
Начальник отдела-заместитель главного конструктора 4 года 3 месяца</v>
      </c>
      <c r="E160" s="7" t="str">
        <f>[2]Общая!M149</f>
        <v>очередная</v>
      </c>
      <c r="F160" s="7" t="str">
        <f>[2]Общая!R149</f>
        <v>V до и выше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АО "КБАЛ им.Л.Н.Кошкина"</v>
      </c>
      <c r="D161" s="6" t="str">
        <f>CONCATENATE([2]Общая!G150," ",[2]Общая!H150," ",[2]Общая!I150," 
", [2]Общая!K150," ",[2]Общая!L150)</f>
        <v>Верзун Вячеслав Алнатольевич 
Заместитель исполнительного директора по производству 2 год 9 месяцев</v>
      </c>
      <c r="E161" s="7" t="str">
        <f>[2]Общая!M150</f>
        <v>очередная</v>
      </c>
      <c r="F161" s="7" t="str">
        <f>[2]Общая!R150</f>
        <v>IV до 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АО "КБАЛ им.Л.Н.Кошкина"</v>
      </c>
      <c r="D162" s="6" t="str">
        <f>CONCATENATE([2]Общая!G151," ",[2]Общая!H151," ",[2]Общая!I151," 
", [2]Общая!K151," ",[2]Общая!L151)</f>
        <v>Алферов Дмитрий Михайлович 
Главный механик 1 год 2 месяца</v>
      </c>
      <c r="E162" s="7" t="str">
        <f>[2]Общая!M151</f>
        <v>очередная</v>
      </c>
      <c r="F162" s="7" t="str">
        <f>[2]Общая!R151</f>
        <v>III до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АО "КБАЛ им.Л.Н.Кошкина"</v>
      </c>
      <c r="D163" s="6" t="str">
        <f>CONCATENATE([2]Общая!G152," ",[2]Общая!H152," ",[2]Общая!I152," 
", [2]Общая!K152," ",[2]Общая!L152)</f>
        <v>Воронин  Сергей  Евгеньевич 
Ведущий инженер конструктор 1 год 2 месяца</v>
      </c>
      <c r="E163" s="7" t="str">
        <f>[2]Общая!M152</f>
        <v>очередная</v>
      </c>
      <c r="F163" s="7" t="str">
        <f>[2]Общая!R152</f>
        <v xml:space="preserve">IV до и выше 1000 В 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"ДОМОДЕДОВО ТРЕЙНИНГ"</v>
      </c>
      <c r="D164" s="6" t="str">
        <f>CONCATENATE([2]Общая!G153," ",[2]Общая!H153," ",[2]Общая!I153," 
", [2]Общая!K153," ",[2]Общая!L153)</f>
        <v>Иванюшин Александр Витальевич 
Заместитель главного инженера 2 год 5 мес</v>
      </c>
      <c r="E164" s="7" t="str">
        <f>[2]Общая!M153</f>
        <v>очередная</v>
      </c>
      <c r="F164" s="7" t="str">
        <f>[2]Общая!R153</f>
        <v>IV до 1000 В</v>
      </c>
      <c r="G164" s="7" t="str">
        <f>[2]Общая!N153</f>
        <v>административно-технический персонал</v>
      </c>
      <c r="H164" s="15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"ДОМОДЕДОВО ТРЕЙНИНГ"</v>
      </c>
      <c r="D165" s="6" t="str">
        <f>CONCATENATE([2]Общая!G154," ",[2]Общая!H154," ",[2]Общая!I154," 
", [2]Общая!K154," ",[2]Общая!L154)</f>
        <v>Аткалиев Александр Александрович 
Инженер 2 год</v>
      </c>
      <c r="E165" s="7" t="str">
        <f>[2]Общая!M154</f>
        <v>очередная</v>
      </c>
      <c r="F165" s="7" t="str">
        <f>[2]Общая!R154</f>
        <v>IV до 1000 В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000 "СЗЯБ"</v>
      </c>
      <c r="D166" s="6" t="str">
        <f>CONCATENATE([2]Общая!G155," ",[2]Общая!H155," ",[2]Общая!I155," 
", [2]Общая!K155," ",[2]Общая!L155)</f>
        <v>Кочергин Александр Николаевич 
Главный энергетик 3 мес.</v>
      </c>
      <c r="E166" s="7" t="str">
        <f>[2]Общая!M155</f>
        <v>внеочередная</v>
      </c>
      <c r="F166" s="7" t="str">
        <f>[2]Общая!R155</f>
        <v>V до и выше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"КОФ "ПАЛИТРА"</v>
      </c>
      <c r="D167" s="6" t="str">
        <f>CONCATENATE([2]Общая!G156," ",[2]Общая!H156," ",[2]Общая!I156," 
", [2]Общая!K156," ",[2]Общая!L156)</f>
        <v>Демченко  Роман Павлович 
Заместитель технического директора по эксплуатации зданий 2 мес</v>
      </c>
      <c r="E167" s="7" t="str">
        <f>[2]Общая!M156</f>
        <v>внеочередная</v>
      </c>
      <c r="F167" s="7" t="str">
        <f>[2]Общая!R156</f>
        <v>III группа до 1000В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 xml:space="preserve">АО «КРОКУС» </v>
      </c>
      <c r="D168" s="6" t="str">
        <f>CONCATENATE([2]Общая!G157," ",[2]Общая!H157," ",[2]Общая!I157," 
", [2]Общая!K157," ",[2]Общая!L157)</f>
        <v>Верещагин  Валерий Михайлович 
Начальник отдела гозового хозяйства управление технической эксплуатации 5 лет</v>
      </c>
      <c r="E168" s="7" t="str">
        <f>[2]Общая!M157</f>
        <v>очередная</v>
      </c>
      <c r="F168" s="7"/>
      <c r="G168" s="7" t="str">
        <f>[2]Общая!N157</f>
        <v>руководитель структурного подразделения</v>
      </c>
      <c r="H168" s="15" t="str">
        <f>[2]Общая!S157</f>
        <v>ПТЭТЭ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 xml:space="preserve">АО «КРОКУС» </v>
      </c>
      <c r="D169" s="6" t="str">
        <f>CONCATENATE([2]Общая!G158," ",[2]Общая!H158," ",[2]Общая!I158," 
", [2]Общая!K158," ",[2]Общая!L158)</f>
        <v>Соколов Дмитрий Борисович 
Инженер по тепловым и газораспределительным энергоустановкам 9 лет</v>
      </c>
      <c r="E169" s="7" t="str">
        <f>[2]Общая!M158</f>
        <v>очередная</v>
      </c>
      <c r="F169" s="7"/>
      <c r="G169" s="7" t="str">
        <f>[2]Общая!N158</f>
        <v>руководящий работник</v>
      </c>
      <c r="H169" s="15" t="str">
        <f>[2]Общая!S158</f>
        <v>ПТЭТЭ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 xml:space="preserve">АО «КРОКУС» </v>
      </c>
      <c r="D170" s="6" t="str">
        <f>CONCATENATE([2]Общая!G159," ",[2]Общая!H159," ",[2]Общая!I159," 
", [2]Общая!K159," ",[2]Общая!L159)</f>
        <v>Умаров Рафаиль Файзуллаевич 
Главный инженер филиала "КРОКУС СИТИ" 22 года</v>
      </c>
      <c r="E170" s="7" t="str">
        <f>[2]Общая!M159</f>
        <v>очередная</v>
      </c>
      <c r="F170" s="7"/>
      <c r="G170" s="7" t="str">
        <f>[2]Общая!N159</f>
        <v>руководящий работник</v>
      </c>
      <c r="H170" s="15" t="str">
        <f>[2]Общая!S159</f>
        <v>ПТЭТЭ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ОАО «ИВНИТЬ»</v>
      </c>
      <c r="D171" s="6" t="str">
        <f>CONCATENATE([2]Общая!G160," ",[2]Общая!H160," ",[2]Общая!I160," 
", [2]Общая!K160," ",[2]Общая!L160)</f>
        <v xml:space="preserve">Бычков  Сергей Михайлович 
Главный энергетик 1 год </v>
      </c>
      <c r="E171" s="7" t="str">
        <f>[2]Общая!M160</f>
        <v>очередная</v>
      </c>
      <c r="F171" s="7" t="str">
        <f>[2]Общая!R160</f>
        <v>V до и выше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ОАО «ИВНИТЬ»</v>
      </c>
      <c r="D172" s="6" t="str">
        <f>CONCATENATE([2]Общая!G161," ",[2]Общая!H161," ",[2]Общая!I161," 
", [2]Общая!K161," ",[2]Общая!L161)</f>
        <v>Рубцов  Александр Александрович 
Энергетик 12 лет</v>
      </c>
      <c r="E172" s="7" t="str">
        <f>[2]Общая!M161</f>
        <v>очередная</v>
      </c>
      <c r="F172" s="17" t="s">
        <v>22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ОАО «ИВНИТЬ»</v>
      </c>
      <c r="D173" s="6" t="str">
        <f>CONCATENATE([2]Общая!G162," ",[2]Общая!H162," ",[2]Общая!I162," 
", [2]Общая!K162," ",[2]Общая!L162)</f>
        <v>Крылов Михаил Анатольевич 
Электромонтёр 7 лет</v>
      </c>
      <c r="E173" s="7" t="str">
        <f>[2]Общая!M162</f>
        <v>очередная</v>
      </c>
      <c r="F173" s="7" t="str">
        <f>[2]Общая!R162</f>
        <v>IV до и выше 1000 В</v>
      </c>
      <c r="G173" s="7" t="str">
        <f>[2]Общая!N162</f>
        <v>оперативно- ремонтный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«АльфаПайп»</v>
      </c>
      <c r="D174" s="6" t="str">
        <f>CONCATENATE([2]Общая!G163," ",[2]Общая!H163," ",[2]Общая!I163," 
", [2]Общая!K163," ",[2]Общая!L163)</f>
        <v>Пономарев  Вадим Александрович 
Главный инженер 5 лет</v>
      </c>
      <c r="E174" s="7" t="str">
        <f>[2]Общая!M163</f>
        <v>первичная</v>
      </c>
      <c r="F174" s="7" t="str">
        <f>[2]Общая!R163</f>
        <v>II до и выше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«АльфаПайп»</v>
      </c>
      <c r="D175" s="6" t="str">
        <f>CONCATENATE([2]Общая!G164," ",[2]Общая!H164," ",[2]Общая!I164," 
", [2]Общая!K164," ",[2]Общая!L164)</f>
        <v>Рузанов Александр Анатольевич 
Начальник производства 1 год</v>
      </c>
      <c r="E175" s="7" t="str">
        <f>[2]Общая!M164</f>
        <v>первичная</v>
      </c>
      <c r="F175" s="7" t="str">
        <f>[2]Общая!R164</f>
        <v>II до и выше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«АльфаПайп»</v>
      </c>
      <c r="D176" s="6" t="str">
        <f>CONCATENATE([2]Общая!G165," ",[2]Общая!H165," ",[2]Общая!I165," 
", [2]Общая!K165," ",[2]Общая!L165)</f>
        <v>Печка Дмитрий  Иванович 
Главный технолог 2  года</v>
      </c>
      <c r="E176" s="7" t="str">
        <f>[2]Общая!M165</f>
        <v>первичная</v>
      </c>
      <c r="F176" s="7" t="str">
        <f>[2]Общая!R165</f>
        <v>II до и выше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АО "ДПД РУС"</v>
      </c>
      <c r="D177" s="6" t="str">
        <f>CONCATENATE([2]Общая!G166," ",[2]Общая!H166," ",[2]Общая!I166," 
", [2]Общая!K166," ",[2]Общая!L166)</f>
        <v>Нурмухаметов  Радик  Рафаилевич 
Специалист по поддержке технологических процессов сортировки 1 год 4 мес</v>
      </c>
      <c r="E177" s="7" t="str">
        <f>[2]Общая!M166</f>
        <v>очередная</v>
      </c>
      <c r="F177" s="7" t="str">
        <f>[2]Общая!R166</f>
        <v xml:space="preserve">III до 1000 В 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"БСХ Бытовые Приборы"</v>
      </c>
      <c r="D178" s="6" t="str">
        <f>CONCATENATE([2]Общая!G167," ",[2]Общая!H167," ",[2]Общая!I167," 
", [2]Общая!K167," ",[2]Общая!L167)</f>
        <v>Еловский Александр  Сергеевич 
Механик по обслуживанию складского оборудования 3 года</v>
      </c>
      <c r="E178" s="7" t="str">
        <f>[2]Общая!M167</f>
        <v>первичная</v>
      </c>
      <c r="F178" s="7" t="str">
        <f>[2]Общая!R167</f>
        <v>II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0.60416666666666696</v>
      </c>
    </row>
    <row r="179" spans="1:9" s="3" customFormat="1" ht="109.5" customHeight="1" x14ac:dyDescent="0.25">
      <c r="B179" s="2">
        <v>165</v>
      </c>
      <c r="C179" s="5" t="str">
        <f>[2]Общая!E168</f>
        <v>ООО "БСХ Бытовые Приборы"</v>
      </c>
      <c r="D179" s="6" t="str">
        <f>CONCATENATE([2]Общая!G168," ",[2]Общая!H168," ",[2]Общая!I168," 
", [2]Общая!K168," ",[2]Общая!L168)</f>
        <v>Бабенко Александр  Сергеевич 
Оператор механизированных и автоматизированных складов 1 категории Бригады №3 направления по складским операциям 4 года</v>
      </c>
      <c r="E179" s="7" t="str">
        <f>[2]Общая!M168</f>
        <v>первичная</v>
      </c>
      <c r="F179" s="18" t="s">
        <v>21</v>
      </c>
      <c r="G179" s="7" t="str">
        <f>[2]Общая!N168</f>
        <v>административно-технический персонал</v>
      </c>
      <c r="H179" s="15" t="str">
        <f>[2]Общая!S168</f>
        <v>ПТЭЭПЭЭ</v>
      </c>
      <c r="I179" s="8">
        <f>[2]Общая!V168</f>
        <v>0.60416666666666696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"СТАРК"</v>
      </c>
      <c r="D180" s="6" t="str">
        <f>CONCATENATE([2]Общая!G169," ",[2]Общая!H169," ",[2]Общая!I169," 
", [2]Общая!K169," ",[2]Общая!L169)</f>
        <v>Ларина Ольга Николаевна 
Главный энергетик 11 лет</v>
      </c>
      <c r="E180" s="7" t="str">
        <f>[2]Общая!M169</f>
        <v>очередная</v>
      </c>
      <c r="F180" s="18" t="s">
        <v>22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0.60416666666666696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"СТАРК"</v>
      </c>
      <c r="D181" s="6" t="str">
        <f>CONCATENATE([2]Общая!G170," ",[2]Общая!H170," ",[2]Общая!I170," 
", [2]Общая!K170," ",[2]Общая!L170)</f>
        <v>Силаев Сергей Александрович 
Инженер-электрик 4 года</v>
      </c>
      <c r="E181" s="7" t="str">
        <f>[2]Общая!M170</f>
        <v>очередная</v>
      </c>
      <c r="F181" s="18" t="s">
        <v>23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0.60416666666666696</v>
      </c>
    </row>
    <row r="182" spans="1:9" s="3" customFormat="1" ht="131.1" customHeight="1" x14ac:dyDescent="0.25">
      <c r="B182" s="2">
        <v>168</v>
      </c>
      <c r="C182" s="5" t="str">
        <f>[2]Общая!E171</f>
        <v>ООО "Авторесурс"</v>
      </c>
      <c r="D182" s="6" t="str">
        <f>CONCATENATE([2]Общая!G171," ",[2]Общая!H171," ",[2]Общая!I171," 
", [2]Общая!K171," ",[2]Общая!L171)</f>
        <v>Желтоухов Владимир Николаевич 
Заместитель директора по эксплуатации зданий 1 мес</v>
      </c>
      <c r="E182" s="7" t="str">
        <f>[2]Общая!M171</f>
        <v>первичная</v>
      </c>
      <c r="F182" s="7" t="str">
        <f>[2]Общая!R171</f>
        <v>II  до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0.60416666666666696</v>
      </c>
    </row>
    <row r="183" spans="1:9" s="3" customFormat="1" ht="113.1" customHeight="1" x14ac:dyDescent="0.25">
      <c r="B183" s="2">
        <v>169</v>
      </c>
      <c r="C183" s="5" t="str">
        <f>[2]Общая!E172</f>
        <v>ООО "Авторесурс"</v>
      </c>
      <c r="D183" s="6" t="str">
        <f>CONCATENATE([2]Общая!G172," ",[2]Общая!H172," ",[2]Общая!I172," 
", [2]Общая!K172," ",[2]Общая!L172)</f>
        <v>Русаков Артем Юрьевич 
Помощник главного техника по эксплуатации зданий 1 мес</v>
      </c>
      <c r="E183" s="7" t="str">
        <f>[2]Общая!M172</f>
        <v>первичная</v>
      </c>
      <c r="F183" s="7" t="str">
        <f>[2]Общая!R172</f>
        <v>II  до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ООО «ДекАрт»</v>
      </c>
      <c r="D184" s="6" t="str">
        <f>CONCATENATE([2]Общая!G173," ",[2]Общая!H173," ",[2]Общая!I173," 
", [2]Общая!K173," ",[2]Общая!L173)</f>
        <v>Кретов Антон Александрович 
Электромонтер по ремонту и обслуживанию 1 месяц</v>
      </c>
      <c r="E184" s="7" t="str">
        <f>[2]Общая!M173</f>
        <v>первичная</v>
      </c>
      <c r="F184" s="7" t="str">
        <f>[2]Общая!R173</f>
        <v>II до 1000В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АО "Металлургический завод "Электросталь"</v>
      </c>
      <c r="D185" s="6" t="str">
        <f>CONCATENATE([2]Общая!G174," ",[2]Общая!H174," ",[2]Общая!I174," 
", [2]Общая!K174," ",[2]Общая!L174)</f>
        <v>Березан  Ирина Константи-новна 
Начальник электротехнического бюро 8 лет</v>
      </c>
      <c r="E185" s="7" t="str">
        <f>[2]Общая!M174</f>
        <v>внеочередная</v>
      </c>
      <c r="F185" s="7" t="str">
        <f>[2]Общая!R174</f>
        <v>V до и выше 1000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"Барьер"</v>
      </c>
      <c r="D186" s="6" t="str">
        <f>CONCATENATE([2]Общая!G175," ",[2]Общая!H175," ",[2]Общая!I175," 
", [2]Общая!K175," ",[2]Общая!L175)</f>
        <v>Скопинов Николай Владимирович 
Электромонтажник 4 года</v>
      </c>
      <c r="E186" s="7" t="str">
        <f>[2]Общая!M175</f>
        <v>Внеочередная</v>
      </c>
      <c r="F186" s="7" t="str">
        <f>[2]Общая!R175</f>
        <v>III группа до 1000 В</v>
      </c>
      <c r="G186" s="7" t="str">
        <f>[2]Общая!N175</f>
        <v>оперативно- ремонтный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ООО "СТРОЙ КАПИТАЛ"</v>
      </c>
      <c r="D187" s="6" t="str">
        <f>CONCATENATE([2]Общая!G176," ",[2]Общая!H176," ",[2]Общая!I176," 
", [2]Общая!K176," ",[2]Общая!L176)</f>
        <v>Тарков  Андрей  Павлович 
Специалист в сфере промышленной безопасности 2</v>
      </c>
      <c r="E187" s="7" t="str">
        <f>[2]Общая!M176</f>
        <v xml:space="preserve">Очередная </v>
      </c>
      <c r="F187" s="7" t="str">
        <f>[2]Общая!R176</f>
        <v xml:space="preserve">IV До 1000 В 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80.099999999999994" customHeight="1" x14ac:dyDescent="0.25">
      <c r="B188" s="2">
        <v>174</v>
      </c>
      <c r="C188" s="5" t="str">
        <f>[2]Общая!E177</f>
        <v>ООО "СТРОЙ КАПИТАЛ"</v>
      </c>
      <c r="D188" s="6" t="str">
        <f>CONCATENATE([2]Общая!G177," ",[2]Общая!H177," ",[2]Общая!I177," 
", [2]Общая!K177," ",[2]Общая!L177)</f>
        <v>Бондаков  Максим  Сергеевич 
Инженер-электрик 3</v>
      </c>
      <c r="E188" s="7" t="str">
        <f>[2]Общая!M177</f>
        <v xml:space="preserve">Очередная </v>
      </c>
      <c r="F188" s="7" t="str">
        <f>[2]Общая!R177</f>
        <v xml:space="preserve">V До и выше 1000 В 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80.099999999999994" customHeight="1" x14ac:dyDescent="0.25">
      <c r="B189" s="2">
        <v>175</v>
      </c>
      <c r="C189" s="5" t="str">
        <f>[2]Общая!E178</f>
        <v>ООО "АГРАНТА"</v>
      </c>
      <c r="D189" s="6" t="str">
        <f>CONCATENATE([2]Общая!G178," ",[2]Общая!H178," ",[2]Общая!I178," 
", [2]Общая!K178," ",[2]Общая!L178)</f>
        <v>Рау  Сергей  Олегович 
Сменный инженер-электрик 4 года</v>
      </c>
      <c r="E189" s="7" t="str">
        <f>[2]Общая!M178</f>
        <v>Внеочередная</v>
      </c>
      <c r="F189" s="2" t="s">
        <v>24</v>
      </c>
      <c r="G189" s="7" t="str">
        <f>[2]Общая!N178</f>
        <v>оперативно- ремонтный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4.1" customHeight="1" x14ac:dyDescent="0.25">
      <c r="B190" s="2">
        <v>176</v>
      </c>
      <c r="C190" s="5" t="str">
        <f>[2]Общая!E179</f>
        <v>АО "Опытный завод Гидромонтаж"</v>
      </c>
      <c r="D190" s="6" t="str">
        <f>CONCATENATE([2]Общая!G179," ",[2]Общая!H179," ",[2]Общая!I179," 
", [2]Общая!K179," ",[2]Общая!L179)</f>
        <v>Хорошилов Сергей Васильевич 
 Руководитель группы промышленной электроники 22 г.</v>
      </c>
      <c r="E190" s="7" t="str">
        <f>[2]Общая!M179</f>
        <v>внеочередная</v>
      </c>
      <c r="F190" s="7" t="str">
        <f>[2]Общая!R179</f>
        <v>III до 1000 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78.95" customHeight="1" x14ac:dyDescent="0.25">
      <c r="B191" s="2">
        <v>177</v>
      </c>
      <c r="C191" s="5" t="str">
        <f>[2]Общая!E180</f>
        <v>ЗАО ТК "Нейта"</v>
      </c>
      <c r="D191" s="6" t="str">
        <f>CONCATENATE([2]Общая!G180," ",[2]Общая!H180," ",[2]Общая!I180," 
", [2]Общая!K180," ",[2]Общая!L180)</f>
        <v>Сафронов Василий Львович 
Электрик 2 года</v>
      </c>
      <c r="E191" s="7" t="str">
        <f>[2]Общая!M180</f>
        <v>очередная</v>
      </c>
      <c r="F191" s="7" t="str">
        <f>[2]Общая!R180</f>
        <v>IV до 1000 В</v>
      </c>
      <c r="G191" s="7" t="str">
        <f>[2]Общая!N180</f>
        <v>оперативно- ремонтный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90" customHeight="1" x14ac:dyDescent="0.25">
      <c r="B192" s="2">
        <v>178</v>
      </c>
      <c r="C192" s="5" t="str">
        <f>[2]Общая!E181</f>
        <v>ООО «ТЕЛЕКОМ МПК»</v>
      </c>
      <c r="D192" s="6" t="str">
        <f>CONCATENATE([2]Общая!G181," ",[2]Общая!H181," ",[2]Общая!I181," 
", [2]Общая!K181," ",[2]Общая!L181)</f>
        <v>Куликов Руслан Андреевич 
Руководитель отдела развития и обслуживания сети 6 месяцев</v>
      </c>
      <c r="E192" s="7" t="str">
        <f>[2]Общая!M181</f>
        <v>очередная</v>
      </c>
      <c r="F192" s="7" t="str">
        <f>[2]Общая!R181</f>
        <v>IV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ООО «Полюс Арена»</v>
      </c>
      <c r="D193" s="6" t="str">
        <f>CONCATENATE([2]Общая!G182," ",[2]Общая!H182," ",[2]Общая!I182," 
", [2]Общая!K182," ",[2]Общая!L182)</f>
        <v>Карандашев Сергей Алексеевич 
Техник-электрик 3 года</v>
      </c>
      <c r="E193" s="7" t="str">
        <f>[2]Общая!M182</f>
        <v>внеочередная</v>
      </c>
      <c r="F193" s="7" t="str">
        <f>[2]Общая!R182</f>
        <v>III группа до 1000В</v>
      </c>
      <c r="G193" s="7" t="str">
        <f>[2]Общая!N182</f>
        <v>оперативно- ремонтный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ООО «Полюс Арена»</v>
      </c>
      <c r="D194" s="6" t="str">
        <f>CONCATENATE([2]Общая!G183," ",[2]Общая!H183," ",[2]Общая!I183," 
", [2]Общая!K183," ",[2]Общая!L183)</f>
        <v>Павлов Александр Анатольевич 
Техник-электрик 3 года</v>
      </c>
      <c r="E194" s="7" t="str">
        <f>[2]Общая!M183</f>
        <v>внеочередная</v>
      </c>
      <c r="F194" s="2" t="s">
        <v>25</v>
      </c>
      <c r="G194" s="7" t="str">
        <f>[2]Общая!N183</f>
        <v>оперативно- ремонтный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8" customHeight="1" x14ac:dyDescent="0.25">
      <c r="B195" s="1"/>
      <c r="C195" s="1"/>
      <c r="D195" s="11" t="s">
        <v>17</v>
      </c>
      <c r="E195" s="10"/>
      <c r="F195" s="10"/>
      <c r="G195" s="10"/>
      <c r="H195" s="1"/>
      <c r="I195" s="1"/>
    </row>
    <row r="196" spans="2:9" s="3" customFormat="1" ht="80.099999999999994" customHeight="1" x14ac:dyDescent="0.25">
      <c r="B196" s="1"/>
      <c r="C196" s="1"/>
      <c r="D196" s="1"/>
      <c r="E196" s="1"/>
      <c r="F196" s="1"/>
      <c r="G196" s="1"/>
      <c r="H196" s="1"/>
      <c r="I196" s="1"/>
    </row>
    <row r="197" spans="2:9" s="3" customFormat="1" ht="80.099999999999994" customHeight="1" x14ac:dyDescent="0.25">
      <c r="B197" s="1"/>
      <c r="C197" s="1"/>
      <c r="D197" s="1"/>
      <c r="E197" s="1"/>
      <c r="F197" s="1"/>
      <c r="G197" s="1"/>
      <c r="H197" s="1"/>
      <c r="I197" s="1"/>
    </row>
    <row r="198" spans="2:9" s="3" customFormat="1" ht="80.099999999999994" customHeight="1" x14ac:dyDescent="0.25">
      <c r="B198" s="1"/>
      <c r="C198" s="1"/>
      <c r="D198" s="1"/>
      <c r="E198" s="1"/>
      <c r="F198" s="1"/>
      <c r="G198" s="1"/>
      <c r="H198" s="1"/>
      <c r="I198" s="1"/>
    </row>
    <row r="199" spans="2:9" s="3" customFormat="1" ht="80.099999999999994" customHeight="1" x14ac:dyDescent="0.25">
      <c r="B199" s="1"/>
      <c r="C199" s="1"/>
      <c r="D199" s="1"/>
      <c r="E199" s="1"/>
      <c r="F199" s="1"/>
      <c r="G199" s="1"/>
      <c r="H199" s="1"/>
      <c r="I199" s="1"/>
    </row>
    <row r="200" spans="2:9" s="3" customFormat="1" ht="80.099999999999994" customHeight="1" x14ac:dyDescent="0.25">
      <c r="B200" s="1"/>
      <c r="C200" s="1"/>
      <c r="D200" s="1"/>
      <c r="E200" s="1"/>
      <c r="F200" s="1"/>
      <c r="G200" s="1"/>
      <c r="H200" s="1"/>
      <c r="I200" s="1"/>
    </row>
    <row r="201" spans="2:9" s="3" customFormat="1" ht="112.5" customHeight="1" x14ac:dyDescent="0.25">
      <c r="B201" s="1"/>
      <c r="C201" s="1"/>
      <c r="D201" s="1"/>
      <c r="E201" s="1"/>
      <c r="F201" s="1"/>
      <c r="G201" s="1"/>
      <c r="H201" s="1"/>
      <c r="I201" s="1"/>
    </row>
    <row r="202" spans="2:9" s="3" customFormat="1" ht="103.5" customHeight="1" x14ac:dyDescent="0.25">
      <c r="B202" s="1"/>
      <c r="C202" s="1"/>
      <c r="D202" s="1"/>
      <c r="E202" s="1"/>
      <c r="F202" s="1"/>
      <c r="G202" s="1"/>
      <c r="H202" s="1"/>
      <c r="I202" s="1"/>
    </row>
    <row r="203" spans="2:9" s="3" customFormat="1" ht="80.099999999999994" customHeight="1" x14ac:dyDescent="0.25">
      <c r="B203" s="1"/>
      <c r="C203" s="1"/>
      <c r="D203" s="1"/>
      <c r="E203" s="1"/>
      <c r="F203" s="1"/>
      <c r="G203" s="1"/>
      <c r="H203" s="1"/>
      <c r="I203" s="1"/>
    </row>
    <row r="204" spans="2:9" s="3" customFormat="1" ht="91.5" customHeight="1" x14ac:dyDescent="0.25">
      <c r="B204" s="1"/>
      <c r="C204" s="1"/>
      <c r="D204" s="1"/>
      <c r="E204" s="1"/>
      <c r="F204" s="1"/>
      <c r="G204" s="1"/>
      <c r="H204" s="1"/>
      <c r="I204" s="1"/>
    </row>
    <row r="205" spans="2:9" s="3" customFormat="1" ht="75" customHeight="1" x14ac:dyDescent="0.25">
      <c r="B205" s="1"/>
      <c r="C205" s="1"/>
      <c r="D205" s="1"/>
      <c r="E205" s="1"/>
      <c r="F205" s="1"/>
      <c r="G205" s="1"/>
      <c r="H205" s="1"/>
      <c r="I205" s="1"/>
    </row>
    <row r="206" spans="2:9" s="3" customFormat="1" ht="80.099999999999994" customHeight="1" x14ac:dyDescent="0.25">
      <c r="B206" s="1"/>
      <c r="C206" s="1"/>
      <c r="D206" s="1"/>
      <c r="E206" s="1"/>
      <c r="F206" s="1"/>
      <c r="G206" s="1"/>
      <c r="H206" s="1"/>
      <c r="I206" s="1"/>
    </row>
    <row r="207" spans="2:9" s="3" customFormat="1" ht="80.099999999999994" customHeight="1" x14ac:dyDescent="0.25">
      <c r="B207" s="1"/>
      <c r="C207" s="1"/>
      <c r="D207" s="1"/>
      <c r="E207" s="1"/>
      <c r="F207" s="1"/>
      <c r="G207" s="1"/>
      <c r="H207" s="1"/>
      <c r="I207" s="1"/>
    </row>
    <row r="208" spans="2:9" s="3" customFormat="1" ht="80.099999999999994" customHeight="1" x14ac:dyDescent="0.25">
      <c r="B208" s="1"/>
      <c r="C208" s="1"/>
      <c r="D208" s="1"/>
      <c r="E208" s="1"/>
      <c r="F208" s="1"/>
      <c r="G208" s="1"/>
      <c r="H208" s="1"/>
      <c r="I208" s="1"/>
    </row>
    <row r="209" spans="2:9" s="3" customFormat="1" ht="96" customHeight="1" x14ac:dyDescent="0.25">
      <c r="B209" s="1"/>
      <c r="C209" s="1"/>
      <c r="D209" s="1"/>
      <c r="E209" s="1"/>
      <c r="F209" s="1"/>
      <c r="G209" s="1"/>
      <c r="H209" s="1"/>
      <c r="I209" s="1"/>
    </row>
    <row r="210" spans="2:9" s="3" customFormat="1" ht="96" customHeight="1" x14ac:dyDescent="0.25">
      <c r="B210" s="1"/>
      <c r="C210" s="1"/>
      <c r="D210" s="1"/>
      <c r="E210" s="1"/>
      <c r="F210" s="1"/>
      <c r="G210" s="1"/>
      <c r="H210" s="1"/>
      <c r="I210" s="1"/>
    </row>
    <row r="211" spans="2:9" s="3" customFormat="1" ht="80.099999999999994" customHeight="1" x14ac:dyDescent="0.25">
      <c r="B211" s="1"/>
      <c r="C211" s="1"/>
      <c r="D211" s="1"/>
      <c r="E211" s="1"/>
      <c r="F211" s="1"/>
      <c r="G211" s="1"/>
      <c r="H211" s="1"/>
      <c r="I211" s="1"/>
    </row>
    <row r="212" spans="2:9" s="3" customFormat="1" ht="99.75" customHeight="1" x14ac:dyDescent="0.25">
      <c r="B212" s="1"/>
      <c r="C212" s="1"/>
      <c r="D212" s="1"/>
      <c r="E212" s="1"/>
      <c r="F212" s="1"/>
      <c r="G212" s="1"/>
      <c r="H212" s="1"/>
      <c r="I212" s="1"/>
    </row>
    <row r="213" spans="2:9" s="3" customFormat="1" ht="96.75" customHeight="1" x14ac:dyDescent="0.25">
      <c r="B213" s="1"/>
      <c r="C213" s="1"/>
      <c r="D213" s="1"/>
      <c r="E213" s="1"/>
      <c r="F213" s="1"/>
      <c r="G213" s="1"/>
      <c r="H213" s="1"/>
      <c r="I213" s="1"/>
    </row>
    <row r="214" spans="2:9" s="3" customFormat="1" ht="93" customHeight="1" x14ac:dyDescent="0.25">
      <c r="B214" s="1"/>
      <c r="C214" s="1"/>
      <c r="D214" s="1"/>
      <c r="E214" s="1"/>
      <c r="F214" s="1"/>
      <c r="G214" s="1"/>
      <c r="H214" s="1"/>
      <c r="I214" s="1"/>
    </row>
    <row r="215" spans="2:9" s="3" customFormat="1" ht="94.5" customHeight="1" x14ac:dyDescent="0.25">
      <c r="B215" s="1"/>
      <c r="C215" s="1"/>
      <c r="D215" s="1"/>
      <c r="E215" s="1"/>
      <c r="F215" s="1"/>
      <c r="G215" s="1"/>
      <c r="H215" s="1"/>
      <c r="I215" s="1"/>
    </row>
    <row r="216" spans="2:9" s="3" customFormat="1" ht="97.5" customHeight="1" x14ac:dyDescent="0.25">
      <c r="B216" s="1"/>
      <c r="C216" s="1"/>
      <c r="D216" s="1"/>
      <c r="E216" s="1"/>
      <c r="F216" s="1"/>
      <c r="G216" s="1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97.5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93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99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90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94.5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94.5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94.5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94.5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94.5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19.1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1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1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1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1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1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1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1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1:9" s="3" customFormat="1" ht="80.099999999999994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</row>
    <row r="249" spans="1:9" s="10" customFormat="1" ht="86.1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</sheetData>
  <autoFilter ref="B14:I169"/>
  <dataValidations count="1">
    <dataValidation type="list" allowBlank="1" showInputMessage="1" showErrorMessage="1" sqref="F18:F21 F24:F25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2025-02-28T07:45:49Z</dcterms:modified>
</cp:coreProperties>
</file>